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uigroup-my.sharepoint.com/personal/minou_bakker_tuiathome_nl/Documents/Mijn documenten/"/>
    </mc:Choice>
  </mc:AlternateContent>
  <bookViews>
    <workbookView xWindow="-120" yWindow="-120" windowWidth="29040" windowHeight="15840" firstSheet="1" activeTab="1"/>
  </bookViews>
  <sheets>
    <sheet name="1e speeldag" sheetId="1" r:id="rId1"/>
    <sheet name="2e Totaal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36" i="1"/>
  <c r="K35" i="1"/>
  <c r="K34" i="1"/>
  <c r="K33" i="1"/>
  <c r="K32" i="1"/>
  <c r="K31" i="1"/>
  <c r="K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J14" i="1"/>
  <c r="K29" i="1"/>
  <c r="K37" i="1"/>
  <c r="K43" i="1"/>
  <c r="K44" i="1"/>
  <c r="K45" i="1"/>
  <c r="K53" i="1"/>
  <c r="C49" i="7" l="1"/>
  <c r="C48" i="7"/>
  <c r="C47" i="7"/>
  <c r="C46" i="7"/>
  <c r="C45" i="7"/>
  <c r="C44" i="7"/>
  <c r="C43" i="7"/>
  <c r="C42" i="7"/>
  <c r="C41" i="7"/>
  <c r="C40" i="7"/>
  <c r="C39" i="7"/>
  <c r="C38" i="7"/>
  <c r="C37" i="7"/>
  <c r="E65" i="1"/>
  <c r="I65" i="1" s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3" i="1"/>
  <c r="K13" i="1" s="1"/>
  <c r="E64" i="1" s="1"/>
  <c r="I64" i="1" s="1"/>
  <c r="J12" i="1"/>
  <c r="K12" i="1" s="1"/>
  <c r="E63" i="1" s="1"/>
  <c r="I63" i="1" s="1"/>
  <c r="J11" i="1"/>
  <c r="K11" i="1" s="1"/>
  <c r="E62" i="1" s="1"/>
  <c r="J10" i="1"/>
  <c r="K10" i="1" s="1"/>
  <c r="E61" i="1" s="1"/>
  <c r="I61" i="1" s="1"/>
  <c r="J9" i="1"/>
  <c r="E103" i="1"/>
  <c r="E102" i="1"/>
  <c r="I102" i="1" s="1"/>
  <c r="E101" i="1"/>
  <c r="I101" i="1" s="1"/>
  <c r="E100" i="1"/>
  <c r="E99" i="1"/>
  <c r="E98" i="1"/>
  <c r="E97" i="1"/>
  <c r="E93" i="1"/>
  <c r="E92" i="1"/>
  <c r="E91" i="1"/>
  <c r="E90" i="1"/>
  <c r="E89" i="1"/>
  <c r="I89" i="1" s="1"/>
  <c r="E87" i="1"/>
  <c r="I87" i="1" s="1"/>
  <c r="E86" i="1"/>
  <c r="I86" i="1" s="1"/>
  <c r="E85" i="1"/>
  <c r="I85" i="1" s="1"/>
  <c r="E84" i="1"/>
  <c r="I84" i="1" s="1"/>
  <c r="E83" i="1"/>
  <c r="I83" i="1" s="1"/>
  <c r="E82" i="1"/>
  <c r="E81" i="1"/>
  <c r="I81" i="1" s="1"/>
  <c r="E79" i="1"/>
  <c r="I79" i="1" s="1"/>
  <c r="E78" i="1"/>
  <c r="I78" i="1" s="1"/>
  <c r="E77" i="1"/>
  <c r="E76" i="1"/>
  <c r="E75" i="1"/>
  <c r="E74" i="1"/>
  <c r="I74" i="1" s="1"/>
  <c r="E73" i="1"/>
  <c r="I73" i="1" s="1"/>
  <c r="E72" i="1"/>
  <c r="I72" i="1" s="1"/>
  <c r="E71" i="1"/>
  <c r="I71" i="1" s="1"/>
  <c r="E70" i="1"/>
  <c r="I70" i="1" s="1"/>
  <c r="E69" i="1"/>
  <c r="E68" i="1"/>
  <c r="E67" i="1"/>
  <c r="I67" i="1" s="1"/>
  <c r="E66" i="1"/>
  <c r="I66" i="1" s="1"/>
  <c r="I103" i="1"/>
  <c r="I100" i="1"/>
  <c r="I99" i="1"/>
  <c r="I98" i="1"/>
  <c r="I97" i="1"/>
  <c r="I93" i="1"/>
  <c r="I92" i="1"/>
  <c r="I91" i="1"/>
  <c r="I90" i="1"/>
  <c r="I82" i="1"/>
  <c r="I77" i="1"/>
  <c r="I76" i="1"/>
  <c r="I75" i="1"/>
  <c r="I69" i="1"/>
  <c r="I68" i="1"/>
  <c r="E104" i="1"/>
  <c r="I104" i="1" s="1"/>
  <c r="E96" i="1"/>
  <c r="I96" i="1" s="1"/>
  <c r="E95" i="1"/>
  <c r="I95" i="1" s="1"/>
  <c r="E94" i="1"/>
  <c r="I94" i="1" s="1"/>
  <c r="E88" i="1"/>
  <c r="I88" i="1" s="1"/>
  <c r="E80" i="1"/>
  <c r="I80" i="1" s="1"/>
  <c r="K9" i="1"/>
  <c r="E60" i="1" s="1"/>
  <c r="I60" i="1" s="1"/>
  <c r="F107" i="1" l="1"/>
  <c r="I62" i="1"/>
  <c r="B37" i="7"/>
</calcChain>
</file>

<file path=xl/sharedStrings.xml><?xml version="1.0" encoding="utf-8"?>
<sst xmlns="http://schemas.openxmlformats.org/spreadsheetml/2006/main" count="96" uniqueCount="55">
  <si>
    <t xml:space="preserve">   NACOMPETITIE 2024</t>
  </si>
  <si>
    <t>Naam</t>
  </si>
  <si>
    <t>Game 1</t>
  </si>
  <si>
    <t>Game 2</t>
  </si>
  <si>
    <t>Game 3</t>
  </si>
  <si>
    <t>Game 4</t>
  </si>
  <si>
    <t>Hcp</t>
  </si>
  <si>
    <t>Totaal</t>
  </si>
  <si>
    <t>Auke Broekhuizen</t>
  </si>
  <si>
    <t>Jan de Haan</t>
  </si>
  <si>
    <t>Speel-</t>
  </si>
  <si>
    <t>dag 1</t>
  </si>
  <si>
    <t>dag 2</t>
  </si>
  <si>
    <t>dag 3</t>
  </si>
  <si>
    <t>dag 4</t>
  </si>
  <si>
    <t>Laura Buis</t>
  </si>
  <si>
    <t xml:space="preserve">Totale prijzenpot </t>
  </si>
  <si>
    <t>4x</t>
  </si>
  <si>
    <t>Hcp:</t>
  </si>
  <si>
    <t>1e Speeldag</t>
  </si>
  <si>
    <t>Vincent</t>
  </si>
  <si>
    <t>Henry</t>
  </si>
  <si>
    <t>Minou</t>
  </si>
  <si>
    <t>Totaal:</t>
  </si>
  <si>
    <t>minou</t>
  </si>
  <si>
    <t>nancy</t>
  </si>
  <si>
    <t>henry</t>
  </si>
  <si>
    <t>jeffrey</t>
  </si>
  <si>
    <t xml:space="preserve">anja </t>
  </si>
  <si>
    <t>cheng</t>
  </si>
  <si>
    <t>thea</t>
  </si>
  <si>
    <t>vincent</t>
  </si>
  <si>
    <t>klaas alma</t>
  </si>
  <si>
    <t>rob alma</t>
  </si>
  <si>
    <t>Ymkje</t>
  </si>
  <si>
    <t>Marcel Reinders</t>
  </si>
  <si>
    <t>Lars</t>
  </si>
  <si>
    <t>Bert</t>
  </si>
  <si>
    <t>Reinder</t>
  </si>
  <si>
    <t>Auke</t>
  </si>
  <si>
    <t>Wilbert</t>
  </si>
  <si>
    <t>Laura</t>
  </si>
  <si>
    <t>Rienk</t>
  </si>
  <si>
    <t>Sjoerd vd H</t>
  </si>
  <si>
    <t>Ted</t>
  </si>
  <si>
    <t>Hedzer</t>
  </si>
  <si>
    <t>Jan</t>
  </si>
  <si>
    <t>Annelies</t>
  </si>
  <si>
    <t>Nico w</t>
  </si>
  <si>
    <t>Sebastiaan</t>
  </si>
  <si>
    <t>Anton</t>
  </si>
  <si>
    <t>Nienke</t>
  </si>
  <si>
    <t>Gerard r</t>
  </si>
  <si>
    <t>corne</t>
  </si>
  <si>
    <t>Bert geen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</si>
</sst>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20"/>
      <color theme="7" tint="-0.249977111117893"/>
      <name val="Berlin Sans FB Dem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0" fillId="0" borderId="7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1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5" fillId="2" borderId="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0" xfId="0" applyFont="1" applyFill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38102</xdr:colOff>
      <xdr:row>0</xdr:row>
      <xdr:rowOff>38102</xdr:rowOff>
    </xdr:from>
    <xdr:to>
      <xdr:col>4</xdr:col>
      <xdr:colOff>480287</xdr:colOff>
      <xdr:row>3</xdr:row>
      <xdr:rowOff>180975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9B3E01C-9DA7-411C-AEB6-6B7A7E10C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2" y="38102"/>
          <a:ext cx="2309085" cy="714373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0</xdr:row>
      <xdr:rowOff>57150</xdr:rowOff>
    </xdr:from>
    <xdr:to>
      <xdr:col>10</xdr:col>
      <xdr:colOff>170888</xdr:colOff>
      <xdr:row>4</xdr:row>
      <xdr:rowOff>8444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449CBA3-5135-5E59-A187-0FF774A58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2775" y="57150"/>
          <a:ext cx="2304488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29"/>
  <sheetViews>
    <sheetView topLeftCell="A4" workbookViewId="0">
      <selection activeCell="K9" sqref="K9:K38"/>
    </sheetView>
  </sheetViews>
  <sheetFormatPr defaultRowHeight="14.4" x14ac:dyDescent="0.3"/>
  <cols>
    <col min="1" max="1" width="3.88671875" style="10" customWidth="1"/>
    <col min="2" max="2" width="2.88671875" customWidth="1"/>
    <col min="4" max="4" width="18.88671875" customWidth="1"/>
    <col min="5" max="5" width="8.44140625" customWidth="1"/>
    <col min="6" max="9" width="8.6640625" customWidth="1"/>
    <col min="10" max="10" width="6.6640625" customWidth="1"/>
    <col min="11" max="11" width="10.6640625" customWidth="1"/>
    <col min="12" max="12" width="6" customWidth="1"/>
    <col min="13" max="13" width="6.109375" customWidth="1"/>
  </cols>
  <sheetData>
    <row r="6" spans="1:11" ht="24.6" x14ac:dyDescent="0.4">
      <c r="B6" s="9" t="s">
        <v>0</v>
      </c>
      <c r="G6" s="37" t="s">
        <v>19</v>
      </c>
      <c r="H6" s="37"/>
      <c r="I6" s="37"/>
      <c r="J6" s="37"/>
    </row>
    <row r="7" spans="1:11" ht="15" thickBot="1" x14ac:dyDescent="0.35">
      <c r="J7" s="20" t="s">
        <v>17</v>
      </c>
    </row>
    <row r="8" spans="1:11" ht="15" thickBot="1" x14ac:dyDescent="0.35">
      <c r="B8" s="41" t="s">
        <v>1</v>
      </c>
      <c r="C8" s="42"/>
      <c r="D8" s="43"/>
      <c r="E8" s="18" t="s">
        <v>18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</row>
    <row r="9" spans="1:11" x14ac:dyDescent="0.3">
      <c r="A9" s="11">
        <v>1</v>
      </c>
      <c r="B9" s="38" t="s">
        <v>24</v>
      </c>
      <c r="C9" s="39"/>
      <c r="D9" s="40"/>
      <c r="E9" s="15">
        <v>22</v>
      </c>
      <c r="F9" s="1">
        <v>214</v>
      </c>
      <c r="G9" s="1">
        <v>233</v>
      </c>
      <c r="H9" s="1">
        <v>189</v>
      </c>
      <c r="I9" s="1">
        <v>195</v>
      </c>
      <c r="J9" s="1">
        <f>SUM(E9*4)</f>
        <v>88</v>
      </c>
      <c r="K9" s="1">
        <f t="shared" ref="K9:K28" si="0">IF(F9="","",SUM(F9:J9))</f>
        <v>919</v>
      </c>
    </row>
    <row r="10" spans="1:11" x14ac:dyDescent="0.3">
      <c r="A10" s="11">
        <v>2</v>
      </c>
      <c r="B10" s="34" t="s">
        <v>25</v>
      </c>
      <c r="C10" s="35"/>
      <c r="D10" s="36"/>
      <c r="E10" s="15">
        <v>26</v>
      </c>
      <c r="F10" s="2">
        <v>164</v>
      </c>
      <c r="G10" s="2">
        <v>139</v>
      </c>
      <c r="H10" s="2">
        <v>152</v>
      </c>
      <c r="I10" s="2">
        <v>170</v>
      </c>
      <c r="J10" s="1">
        <f t="shared" ref="J10:J53" si="1">SUM(E10*4)</f>
        <v>104</v>
      </c>
      <c r="K10" s="1">
        <f t="shared" si="0"/>
        <v>729</v>
      </c>
    </row>
    <row r="11" spans="1:11" x14ac:dyDescent="0.3">
      <c r="A11" s="11">
        <v>3</v>
      </c>
      <c r="B11" s="34" t="s">
        <v>26</v>
      </c>
      <c r="C11" s="35"/>
      <c r="D11" s="36"/>
      <c r="E11" s="15">
        <v>12</v>
      </c>
      <c r="F11" s="2">
        <v>224</v>
      </c>
      <c r="G11" s="2">
        <v>209</v>
      </c>
      <c r="H11" s="2">
        <v>208</v>
      </c>
      <c r="I11" s="2">
        <v>191</v>
      </c>
      <c r="J11" s="1">
        <f t="shared" si="1"/>
        <v>48</v>
      </c>
      <c r="K11" s="1">
        <f t="shared" si="0"/>
        <v>880</v>
      </c>
    </row>
    <row r="12" spans="1:11" x14ac:dyDescent="0.3">
      <c r="A12" s="11">
        <v>4</v>
      </c>
      <c r="B12" s="34" t="s">
        <v>27</v>
      </c>
      <c r="C12" s="35"/>
      <c r="D12" s="36"/>
      <c r="E12" s="15">
        <v>13</v>
      </c>
      <c r="F12" s="2">
        <v>195</v>
      </c>
      <c r="G12" s="2">
        <v>211</v>
      </c>
      <c r="H12" s="2">
        <v>163</v>
      </c>
      <c r="I12" s="2">
        <v>171</v>
      </c>
      <c r="J12" s="1">
        <f t="shared" si="1"/>
        <v>52</v>
      </c>
      <c r="K12" s="1">
        <f t="shared" si="0"/>
        <v>792</v>
      </c>
    </row>
    <row r="13" spans="1:11" x14ac:dyDescent="0.3">
      <c r="A13" s="11">
        <v>5</v>
      </c>
      <c r="B13" s="34" t="s">
        <v>28</v>
      </c>
      <c r="C13" s="35"/>
      <c r="D13" s="36"/>
      <c r="E13" s="15">
        <v>36</v>
      </c>
      <c r="F13" s="2">
        <v>181</v>
      </c>
      <c r="G13" s="2">
        <v>151</v>
      </c>
      <c r="H13" s="2">
        <v>140</v>
      </c>
      <c r="I13" s="2">
        <v>174</v>
      </c>
      <c r="J13" s="1">
        <f t="shared" si="1"/>
        <v>144</v>
      </c>
      <c r="K13" s="1">
        <f t="shared" si="0"/>
        <v>790</v>
      </c>
    </row>
    <row r="14" spans="1:11" x14ac:dyDescent="0.3">
      <c r="A14" s="11">
        <v>6</v>
      </c>
      <c r="B14" s="34" t="s">
        <v>29</v>
      </c>
      <c r="C14" s="35"/>
      <c r="D14" s="36"/>
      <c r="E14" s="15">
        <v>52</v>
      </c>
      <c r="F14" s="2">
        <v>0</v>
      </c>
      <c r="G14" s="2">
        <v>0</v>
      </c>
      <c r="H14" s="2">
        <v>0</v>
      </c>
      <c r="I14" s="2">
        <v>0</v>
      </c>
      <c r="J14" s="1">
        <f t="shared" si="1"/>
        <v>208</v>
      </c>
      <c r="K14" s="1">
        <f t="shared" si="0"/>
        <v>208</v>
      </c>
    </row>
    <row r="15" spans="1:11" x14ac:dyDescent="0.3">
      <c r="A15" s="11">
        <v>7</v>
      </c>
      <c r="B15" s="34" t="s">
        <v>30</v>
      </c>
      <c r="C15" s="35"/>
      <c r="D15" s="36"/>
      <c r="E15" s="13">
        <v>60</v>
      </c>
      <c r="F15" s="2">
        <v>131</v>
      </c>
      <c r="G15" s="2">
        <v>140</v>
      </c>
      <c r="H15" s="2">
        <v>138</v>
      </c>
      <c r="I15" s="2">
        <v>165</v>
      </c>
      <c r="J15" s="1">
        <f t="shared" si="1"/>
        <v>240</v>
      </c>
      <c r="K15" s="1">
        <f t="shared" si="0"/>
        <v>814</v>
      </c>
    </row>
    <row r="16" spans="1:11" x14ac:dyDescent="0.3">
      <c r="A16" s="11">
        <v>8</v>
      </c>
      <c r="B16" s="34" t="s">
        <v>31</v>
      </c>
      <c r="C16" s="35"/>
      <c r="D16" s="36"/>
      <c r="E16" s="13">
        <v>4</v>
      </c>
      <c r="F16" s="2">
        <v>149</v>
      </c>
      <c r="G16" s="2">
        <v>202</v>
      </c>
      <c r="H16" s="2">
        <v>219</v>
      </c>
      <c r="I16" s="2">
        <v>279</v>
      </c>
      <c r="J16" s="1">
        <f t="shared" si="1"/>
        <v>16</v>
      </c>
      <c r="K16" s="1">
        <f t="shared" si="0"/>
        <v>865</v>
      </c>
    </row>
    <row r="17" spans="1:11" x14ac:dyDescent="0.3">
      <c r="A17" s="11">
        <v>9</v>
      </c>
      <c r="B17" s="34" t="s">
        <v>32</v>
      </c>
      <c r="C17" s="35"/>
      <c r="D17" s="36"/>
      <c r="E17" s="13">
        <v>20</v>
      </c>
      <c r="F17" s="2">
        <v>152</v>
      </c>
      <c r="G17" s="2">
        <v>142</v>
      </c>
      <c r="H17" s="2">
        <v>186</v>
      </c>
      <c r="I17" s="2">
        <v>200</v>
      </c>
      <c r="J17" s="1">
        <f t="shared" si="1"/>
        <v>80</v>
      </c>
      <c r="K17" s="1">
        <f t="shared" si="0"/>
        <v>760</v>
      </c>
    </row>
    <row r="18" spans="1:11" x14ac:dyDescent="0.3">
      <c r="A18" s="11">
        <v>10</v>
      </c>
      <c r="B18" s="34" t="s">
        <v>33</v>
      </c>
      <c r="C18" s="35"/>
      <c r="D18" s="36"/>
      <c r="E18" s="13">
        <v>32</v>
      </c>
      <c r="F18" s="2">
        <v>171</v>
      </c>
      <c r="G18" s="2">
        <v>179</v>
      </c>
      <c r="H18" s="2">
        <v>141</v>
      </c>
      <c r="I18" s="2">
        <v>188</v>
      </c>
      <c r="J18" s="1">
        <f t="shared" si="1"/>
        <v>128</v>
      </c>
      <c r="K18" s="1">
        <f t="shared" si="0"/>
        <v>807</v>
      </c>
    </row>
    <row r="19" spans="1:11" x14ac:dyDescent="0.3">
      <c r="A19" s="11">
        <v>11</v>
      </c>
      <c r="B19" s="34" t="s">
        <v>34</v>
      </c>
      <c r="C19" s="35"/>
      <c r="D19" s="36"/>
      <c r="E19" s="13">
        <v>64</v>
      </c>
      <c r="F19" s="2">
        <v>116</v>
      </c>
      <c r="G19" s="2">
        <v>141</v>
      </c>
      <c r="H19" s="2">
        <v>141</v>
      </c>
      <c r="I19" s="2">
        <v>132</v>
      </c>
      <c r="J19" s="1">
        <f t="shared" si="1"/>
        <v>256</v>
      </c>
      <c r="K19" s="1">
        <f t="shared" si="0"/>
        <v>786</v>
      </c>
    </row>
    <row r="20" spans="1:11" x14ac:dyDescent="0.3">
      <c r="A20" s="11">
        <v>12</v>
      </c>
      <c r="B20" s="34" t="s">
        <v>35</v>
      </c>
      <c r="C20" s="35"/>
      <c r="D20" s="36"/>
      <c r="E20" s="13">
        <v>24</v>
      </c>
      <c r="F20" s="2">
        <v>159</v>
      </c>
      <c r="G20" s="2">
        <v>171</v>
      </c>
      <c r="H20" s="2">
        <v>148</v>
      </c>
      <c r="I20" s="2">
        <v>136</v>
      </c>
      <c r="J20" s="1">
        <f t="shared" si="1"/>
        <v>96</v>
      </c>
      <c r="K20" s="1">
        <f t="shared" si="0"/>
        <v>710</v>
      </c>
    </row>
    <row r="21" spans="1:11" x14ac:dyDescent="0.3">
      <c r="A21" s="11">
        <v>13</v>
      </c>
      <c r="B21" s="34" t="s">
        <v>36</v>
      </c>
      <c r="C21" s="35"/>
      <c r="D21" s="36"/>
      <c r="E21" s="13">
        <v>30</v>
      </c>
      <c r="F21" s="2">
        <v>159</v>
      </c>
      <c r="G21" s="2">
        <v>144</v>
      </c>
      <c r="H21" s="2">
        <v>200</v>
      </c>
      <c r="I21" s="2">
        <v>192</v>
      </c>
      <c r="J21" s="1">
        <f t="shared" si="1"/>
        <v>120</v>
      </c>
      <c r="K21" s="1">
        <f t="shared" si="0"/>
        <v>815</v>
      </c>
    </row>
    <row r="22" spans="1:11" x14ac:dyDescent="0.3">
      <c r="A22" s="11">
        <v>14</v>
      </c>
      <c r="B22" s="34" t="s">
        <v>37</v>
      </c>
      <c r="C22" s="35"/>
      <c r="D22" s="36"/>
      <c r="E22" s="13">
        <v>47</v>
      </c>
      <c r="F22" s="2">
        <v>149</v>
      </c>
      <c r="G22" s="2">
        <v>191</v>
      </c>
      <c r="H22" s="2">
        <v>145</v>
      </c>
      <c r="I22" s="2">
        <v>154</v>
      </c>
      <c r="J22" s="1">
        <f t="shared" si="1"/>
        <v>188</v>
      </c>
      <c r="K22" s="1">
        <f t="shared" si="0"/>
        <v>827</v>
      </c>
    </row>
    <row r="23" spans="1:11" x14ac:dyDescent="0.3">
      <c r="A23" s="11">
        <v>15</v>
      </c>
      <c r="B23" s="34" t="s">
        <v>38</v>
      </c>
      <c r="C23" s="35"/>
      <c r="D23" s="36"/>
      <c r="E23" s="13">
        <v>27</v>
      </c>
      <c r="F23" s="2">
        <v>158</v>
      </c>
      <c r="G23" s="2">
        <v>180</v>
      </c>
      <c r="H23" s="2">
        <v>102</v>
      </c>
      <c r="I23" s="2">
        <v>174</v>
      </c>
      <c r="J23" s="1">
        <f t="shared" si="1"/>
        <v>108</v>
      </c>
      <c r="K23" s="1">
        <f t="shared" si="0"/>
        <v>722</v>
      </c>
    </row>
    <row r="24" spans="1:11" x14ac:dyDescent="0.3">
      <c r="A24" s="11">
        <v>16</v>
      </c>
      <c r="B24" s="34" t="s">
        <v>39</v>
      </c>
      <c r="C24" s="35"/>
      <c r="D24" s="36"/>
      <c r="E24" s="13">
        <v>16</v>
      </c>
      <c r="F24" s="2">
        <v>201</v>
      </c>
      <c r="G24" s="2">
        <v>217</v>
      </c>
      <c r="H24" s="2">
        <v>237</v>
      </c>
      <c r="I24" s="2">
        <v>202</v>
      </c>
      <c r="J24" s="1">
        <f t="shared" si="1"/>
        <v>64</v>
      </c>
      <c r="K24" s="1">
        <f t="shared" si="0"/>
        <v>921</v>
      </c>
    </row>
    <row r="25" spans="1:11" x14ac:dyDescent="0.3">
      <c r="A25" s="11">
        <v>17</v>
      </c>
      <c r="B25" s="34" t="s">
        <v>40</v>
      </c>
      <c r="C25" s="35"/>
      <c r="D25" s="36"/>
      <c r="E25" s="13">
        <v>44</v>
      </c>
      <c r="F25" s="2">
        <v>136</v>
      </c>
      <c r="G25" s="2">
        <v>142</v>
      </c>
      <c r="H25" s="2">
        <v>134</v>
      </c>
      <c r="I25" s="2">
        <v>155</v>
      </c>
      <c r="J25" s="1">
        <f t="shared" si="1"/>
        <v>176</v>
      </c>
      <c r="K25" s="1">
        <f t="shared" si="0"/>
        <v>743</v>
      </c>
    </row>
    <row r="26" spans="1:11" x14ac:dyDescent="0.3">
      <c r="A26" s="11">
        <v>18</v>
      </c>
      <c r="B26" s="34" t="s">
        <v>41</v>
      </c>
      <c r="C26" s="35"/>
      <c r="D26" s="36"/>
      <c r="E26" s="13">
        <v>28</v>
      </c>
      <c r="F26" s="2">
        <v>146</v>
      </c>
      <c r="G26" s="2">
        <v>166</v>
      </c>
      <c r="H26" s="2">
        <v>232</v>
      </c>
      <c r="I26" s="2">
        <v>180</v>
      </c>
      <c r="J26" s="1">
        <f t="shared" si="1"/>
        <v>112</v>
      </c>
      <c r="K26" s="1">
        <f t="shared" si="0"/>
        <v>836</v>
      </c>
    </row>
    <row r="27" spans="1:11" x14ac:dyDescent="0.3">
      <c r="A27" s="11">
        <v>19</v>
      </c>
      <c r="B27" s="34" t="s">
        <v>42</v>
      </c>
      <c r="C27" s="35"/>
      <c r="D27" s="36"/>
      <c r="E27" s="13">
        <v>29</v>
      </c>
      <c r="F27" s="2">
        <v>192</v>
      </c>
      <c r="G27" s="2">
        <v>190</v>
      </c>
      <c r="H27" s="2">
        <v>207</v>
      </c>
      <c r="I27" s="2">
        <v>199</v>
      </c>
      <c r="J27" s="1">
        <f t="shared" si="1"/>
        <v>116</v>
      </c>
      <c r="K27" s="1">
        <f t="shared" si="0"/>
        <v>904</v>
      </c>
    </row>
    <row r="28" spans="1:11" x14ac:dyDescent="0.3">
      <c r="A28" s="11">
        <v>20</v>
      </c>
      <c r="B28" s="34" t="s">
        <v>43</v>
      </c>
      <c r="C28" s="35"/>
      <c r="D28" s="36"/>
      <c r="E28" s="13">
        <v>49</v>
      </c>
      <c r="F28" s="2">
        <v>194</v>
      </c>
      <c r="G28" s="2">
        <v>134</v>
      </c>
      <c r="H28" s="2">
        <v>156</v>
      </c>
      <c r="I28" s="2">
        <v>142</v>
      </c>
      <c r="J28" s="1">
        <f t="shared" si="1"/>
        <v>196</v>
      </c>
      <c r="K28" s="1">
        <f t="shared" si="0"/>
        <v>822</v>
      </c>
    </row>
    <row r="29" spans="1:11" x14ac:dyDescent="0.3">
      <c r="A29" s="11">
        <v>21</v>
      </c>
      <c r="B29" s="34" t="s">
        <v>44</v>
      </c>
      <c r="C29" s="35"/>
      <c r="D29" s="36"/>
      <c r="E29" s="13">
        <v>32</v>
      </c>
      <c r="F29" s="2">
        <v>222</v>
      </c>
      <c r="G29" s="2">
        <v>159</v>
      </c>
      <c r="H29" s="2">
        <v>144</v>
      </c>
      <c r="I29" s="2">
        <v>175</v>
      </c>
      <c r="J29" s="1">
        <f t="shared" si="1"/>
        <v>128</v>
      </c>
      <c r="K29" s="1">
        <f t="shared" ref="K29:K38" si="2">IF(F29="","",SUM(F29:J29))</f>
        <v>828</v>
      </c>
    </row>
    <row r="30" spans="1:11" x14ac:dyDescent="0.3">
      <c r="A30" s="11">
        <v>22</v>
      </c>
      <c r="B30" s="34" t="s">
        <v>45</v>
      </c>
      <c r="C30" s="35"/>
      <c r="D30" s="36"/>
      <c r="E30" s="13">
        <v>57</v>
      </c>
      <c r="F30" s="2">
        <v>145</v>
      </c>
      <c r="G30" s="2">
        <v>158</v>
      </c>
      <c r="H30" s="2">
        <v>168</v>
      </c>
      <c r="I30" s="2">
        <v>139</v>
      </c>
      <c r="J30" s="1">
        <f t="shared" si="1"/>
        <v>228</v>
      </c>
      <c r="K30" s="1">
        <f t="shared" si="2"/>
        <v>838</v>
      </c>
    </row>
    <row r="31" spans="1:11" x14ac:dyDescent="0.3">
      <c r="A31" s="11">
        <v>23</v>
      </c>
      <c r="B31" s="34" t="s">
        <v>46</v>
      </c>
      <c r="C31" s="35"/>
      <c r="D31" s="36"/>
      <c r="E31" s="13">
        <v>48</v>
      </c>
      <c r="F31" s="2">
        <v>131</v>
      </c>
      <c r="G31" s="2">
        <v>169</v>
      </c>
      <c r="H31" s="2">
        <v>181</v>
      </c>
      <c r="I31" s="2">
        <v>144</v>
      </c>
      <c r="J31" s="1">
        <f t="shared" si="1"/>
        <v>192</v>
      </c>
      <c r="K31" s="1">
        <f t="shared" si="2"/>
        <v>817</v>
      </c>
    </row>
    <row r="32" spans="1:11" x14ac:dyDescent="0.3">
      <c r="A32" s="11">
        <v>24</v>
      </c>
      <c r="B32" s="34" t="s">
        <v>47</v>
      </c>
      <c r="C32" s="35"/>
      <c r="D32" s="36"/>
      <c r="E32" s="13">
        <v>42</v>
      </c>
      <c r="F32" s="2">
        <v>150</v>
      </c>
      <c r="G32" s="2">
        <v>147</v>
      </c>
      <c r="H32" s="2">
        <v>145</v>
      </c>
      <c r="I32" s="2">
        <v>158</v>
      </c>
      <c r="J32" s="1">
        <f t="shared" si="1"/>
        <v>168</v>
      </c>
      <c r="K32" s="1">
        <f t="shared" si="2"/>
        <v>768</v>
      </c>
    </row>
    <row r="33" spans="1:11" x14ac:dyDescent="0.3">
      <c r="A33" s="11">
        <v>25</v>
      </c>
      <c r="B33" s="34" t="s">
        <v>48</v>
      </c>
      <c r="C33" s="35"/>
      <c r="D33" s="36"/>
      <c r="E33" s="13">
        <v>17</v>
      </c>
      <c r="F33" s="2">
        <v>224</v>
      </c>
      <c r="G33" s="2">
        <v>205</v>
      </c>
      <c r="H33" s="2">
        <v>213</v>
      </c>
      <c r="I33" s="2">
        <v>232</v>
      </c>
      <c r="J33" s="1">
        <f t="shared" si="1"/>
        <v>68</v>
      </c>
      <c r="K33" s="1">
        <f t="shared" si="2"/>
        <v>942</v>
      </c>
    </row>
    <row r="34" spans="1:11" x14ac:dyDescent="0.3">
      <c r="A34" s="11">
        <v>26</v>
      </c>
      <c r="B34" s="34" t="s">
        <v>49</v>
      </c>
      <c r="C34" s="35"/>
      <c r="D34" s="36"/>
      <c r="E34" s="13">
        <v>88</v>
      </c>
      <c r="F34" s="2">
        <v>104</v>
      </c>
      <c r="G34" s="2">
        <v>73</v>
      </c>
      <c r="H34" s="2">
        <v>128</v>
      </c>
      <c r="I34" s="2">
        <v>78</v>
      </c>
      <c r="J34" s="1">
        <f t="shared" si="1"/>
        <v>352</v>
      </c>
      <c r="K34" s="1">
        <f t="shared" si="2"/>
        <v>735</v>
      </c>
    </row>
    <row r="35" spans="1:11" x14ac:dyDescent="0.3">
      <c r="A35" s="11">
        <v>27</v>
      </c>
      <c r="B35" s="34" t="s">
        <v>50</v>
      </c>
      <c r="C35" s="35"/>
      <c r="D35" s="36"/>
      <c r="E35" s="13">
        <v>47</v>
      </c>
      <c r="F35" s="2">
        <v>130</v>
      </c>
      <c r="G35" s="2">
        <v>178</v>
      </c>
      <c r="H35" s="2">
        <v>168</v>
      </c>
      <c r="I35" s="2">
        <v>124</v>
      </c>
      <c r="J35" s="1">
        <f t="shared" si="1"/>
        <v>188</v>
      </c>
      <c r="K35" s="1">
        <f t="shared" si="2"/>
        <v>788</v>
      </c>
    </row>
    <row r="36" spans="1:11" x14ac:dyDescent="0.3">
      <c r="A36" s="11">
        <v>28</v>
      </c>
      <c r="B36" s="34" t="s">
        <v>51</v>
      </c>
      <c r="C36" s="35"/>
      <c r="D36" s="36"/>
      <c r="E36" s="13">
        <v>32</v>
      </c>
      <c r="F36" s="2">
        <v>189</v>
      </c>
      <c r="G36" s="2">
        <v>183</v>
      </c>
      <c r="H36" s="2">
        <v>179</v>
      </c>
      <c r="I36" s="2">
        <v>147</v>
      </c>
      <c r="J36" s="1">
        <f t="shared" si="1"/>
        <v>128</v>
      </c>
      <c r="K36" s="1">
        <f t="shared" si="2"/>
        <v>826</v>
      </c>
    </row>
    <row r="37" spans="1:11" x14ac:dyDescent="0.3">
      <c r="A37" s="11">
        <v>29</v>
      </c>
      <c r="B37" s="34" t="s">
        <v>52</v>
      </c>
      <c r="C37" s="35"/>
      <c r="D37" s="36"/>
      <c r="E37" s="13">
        <v>58</v>
      </c>
      <c r="F37" s="2">
        <v>156</v>
      </c>
      <c r="G37" s="2">
        <v>156</v>
      </c>
      <c r="H37" s="2">
        <v>152</v>
      </c>
      <c r="I37" s="2">
        <v>124</v>
      </c>
      <c r="J37" s="1">
        <f t="shared" si="1"/>
        <v>232</v>
      </c>
      <c r="K37" s="1">
        <f t="shared" si="2"/>
        <v>820</v>
      </c>
    </row>
    <row r="38" spans="1:11" x14ac:dyDescent="0.3">
      <c r="A38" s="11">
        <v>30</v>
      </c>
      <c r="B38" s="34" t="s">
        <v>53</v>
      </c>
      <c r="C38" s="35"/>
      <c r="D38" s="36"/>
      <c r="E38" s="15">
        <v>14</v>
      </c>
      <c r="F38" s="2">
        <v>207</v>
      </c>
      <c r="G38" s="2">
        <v>238</v>
      </c>
      <c r="H38" s="2">
        <v>182</v>
      </c>
      <c r="I38" s="2">
        <v>232</v>
      </c>
      <c r="J38" s="1">
        <f t="shared" si="1"/>
        <v>56</v>
      </c>
      <c r="K38" s="1">
        <f t="shared" si="2"/>
        <v>915</v>
      </c>
    </row>
    <row r="39" spans="1:11" x14ac:dyDescent="0.3">
      <c r="A39" s="11">
        <v>31</v>
      </c>
      <c r="B39" s="34"/>
      <c r="C39" s="35"/>
      <c r="D39" s="36"/>
      <c r="E39" s="15"/>
      <c r="F39" s="2"/>
      <c r="G39" s="2"/>
      <c r="H39" s="2"/>
      <c r="I39" s="2"/>
      <c r="J39" s="1">
        <f t="shared" si="1"/>
        <v>0</v>
      </c>
      <c r="K39" s="1"/>
    </row>
    <row r="40" spans="1:11" x14ac:dyDescent="0.3">
      <c r="A40" s="11">
        <v>32</v>
      </c>
      <c r="B40" s="34"/>
      <c r="C40" s="35"/>
      <c r="D40" s="36"/>
      <c r="E40" s="15"/>
      <c r="F40" s="2"/>
      <c r="G40" s="2"/>
      <c r="H40" s="2"/>
      <c r="I40" s="2"/>
      <c r="J40" s="1">
        <f t="shared" si="1"/>
        <v>0</v>
      </c>
      <c r="K40" s="1"/>
    </row>
    <row r="41" spans="1:11" x14ac:dyDescent="0.3">
      <c r="A41" s="11">
        <v>33</v>
      </c>
      <c r="B41" s="34"/>
      <c r="C41" s="35"/>
      <c r="D41" s="36"/>
      <c r="E41" s="15"/>
      <c r="F41" s="2"/>
      <c r="G41" s="2"/>
      <c r="H41" s="2"/>
      <c r="I41" s="2"/>
      <c r="J41" s="1">
        <f t="shared" si="1"/>
        <v>0</v>
      </c>
      <c r="K41" s="1"/>
    </row>
    <row r="42" spans="1:11" x14ac:dyDescent="0.3">
      <c r="A42" s="11">
        <v>34</v>
      </c>
      <c r="B42" s="34"/>
      <c r="C42" s="35"/>
      <c r="D42" s="36"/>
      <c r="E42" s="15"/>
      <c r="F42" s="2"/>
      <c r="G42" s="2"/>
      <c r="H42" s="2"/>
      <c r="I42" s="2"/>
      <c r="J42" s="1">
        <f t="shared" si="1"/>
        <v>0</v>
      </c>
      <c r="K42" s="1"/>
    </row>
    <row r="43" spans="1:11" x14ac:dyDescent="0.3">
      <c r="A43" s="11">
        <v>35</v>
      </c>
      <c r="B43" s="34"/>
      <c r="C43" s="35"/>
      <c r="D43" s="36"/>
      <c r="E43" s="15"/>
      <c r="F43" s="2"/>
      <c r="G43" s="2"/>
      <c r="H43" s="2"/>
      <c r="I43" s="2"/>
      <c r="J43" s="1">
        <f t="shared" si="1"/>
        <v>0</v>
      </c>
      <c r="K43" s="1" t="str">
        <f>IF(F43="","",SUM(F43:J43))</f>
        <v/>
      </c>
    </row>
    <row r="44" spans="1:11" x14ac:dyDescent="0.3">
      <c r="A44" s="11">
        <v>36</v>
      </c>
      <c r="B44" s="34"/>
      <c r="C44" s="35"/>
      <c r="D44" s="36"/>
      <c r="E44" s="15"/>
      <c r="F44" s="2"/>
      <c r="G44" s="2"/>
      <c r="H44" s="2"/>
      <c r="I44" s="2"/>
      <c r="J44" s="1">
        <f t="shared" si="1"/>
        <v>0</v>
      </c>
      <c r="K44" s="1" t="str">
        <f>IF(F44="","",SUM(F44:J44))</f>
        <v/>
      </c>
    </row>
    <row r="45" spans="1:11" x14ac:dyDescent="0.3">
      <c r="A45" s="11">
        <v>37</v>
      </c>
      <c r="B45" s="34"/>
      <c r="C45" s="35"/>
      <c r="D45" s="36"/>
      <c r="E45" s="15"/>
      <c r="F45" s="2"/>
      <c r="G45" s="2"/>
      <c r="H45" s="2"/>
      <c r="I45" s="2"/>
      <c r="J45" s="1">
        <f t="shared" si="1"/>
        <v>0</v>
      </c>
      <c r="K45" s="1" t="str">
        <f>IF(F45="","",SUM(F45:J45))</f>
        <v/>
      </c>
    </row>
    <row r="46" spans="1:11" x14ac:dyDescent="0.3">
      <c r="A46" s="11">
        <v>38</v>
      </c>
      <c r="B46" s="34"/>
      <c r="C46" s="35"/>
      <c r="D46" s="36"/>
      <c r="E46" s="15"/>
      <c r="F46" s="2"/>
      <c r="G46" s="2"/>
      <c r="H46" s="2"/>
      <c r="I46" s="2"/>
      <c r="J46" s="1">
        <f t="shared" si="1"/>
        <v>0</v>
      </c>
      <c r="K46" s="1"/>
    </row>
    <row r="47" spans="1:11" x14ac:dyDescent="0.3">
      <c r="A47" s="11">
        <v>39</v>
      </c>
      <c r="B47" s="34"/>
      <c r="C47" s="35"/>
      <c r="D47" s="36"/>
      <c r="E47" s="15"/>
      <c r="F47" s="2"/>
      <c r="G47" s="2"/>
      <c r="H47" s="2"/>
      <c r="I47" s="2"/>
      <c r="J47" s="1">
        <f t="shared" si="1"/>
        <v>0</v>
      </c>
      <c r="K47" s="1"/>
    </row>
    <row r="48" spans="1:11" x14ac:dyDescent="0.3">
      <c r="A48" s="11">
        <v>40</v>
      </c>
      <c r="B48" s="34"/>
      <c r="C48" s="35"/>
      <c r="D48" s="36"/>
      <c r="E48" s="15"/>
      <c r="F48" s="2"/>
      <c r="G48" s="2"/>
      <c r="H48" s="2"/>
      <c r="I48" s="2"/>
      <c r="J48" s="1">
        <f t="shared" si="1"/>
        <v>0</v>
      </c>
      <c r="K48" s="1"/>
    </row>
    <row r="49" spans="1:13" x14ac:dyDescent="0.3">
      <c r="A49" s="11">
        <v>41</v>
      </c>
      <c r="B49" s="34"/>
      <c r="C49" s="35"/>
      <c r="D49" s="36"/>
      <c r="E49" s="15"/>
      <c r="F49" s="2"/>
      <c r="G49" s="2"/>
      <c r="H49" s="2"/>
      <c r="I49" s="2"/>
      <c r="J49" s="1">
        <f t="shared" si="1"/>
        <v>0</v>
      </c>
      <c r="K49" s="1"/>
    </row>
    <row r="50" spans="1:13" x14ac:dyDescent="0.3">
      <c r="A50" s="11">
        <v>42</v>
      </c>
      <c r="B50" s="34"/>
      <c r="C50" s="35"/>
      <c r="D50" s="36"/>
      <c r="E50" s="15"/>
      <c r="F50" s="2"/>
      <c r="G50" s="2"/>
      <c r="H50" s="2"/>
      <c r="I50" s="2"/>
      <c r="J50" s="1">
        <f t="shared" si="1"/>
        <v>0</v>
      </c>
      <c r="K50" s="1"/>
    </row>
    <row r="51" spans="1:13" x14ac:dyDescent="0.3">
      <c r="A51" s="11">
        <v>43</v>
      </c>
      <c r="B51" s="34"/>
      <c r="C51" s="35"/>
      <c r="D51" s="36"/>
      <c r="E51" s="15"/>
      <c r="F51" s="2"/>
      <c r="G51" s="2"/>
      <c r="H51" s="2"/>
      <c r="I51" s="2"/>
      <c r="J51" s="1">
        <f t="shared" si="1"/>
        <v>0</v>
      </c>
      <c r="K51" s="1"/>
    </row>
    <row r="52" spans="1:13" x14ac:dyDescent="0.3">
      <c r="A52" s="11">
        <v>44</v>
      </c>
      <c r="B52" s="34"/>
      <c r="C52" s="35"/>
      <c r="D52" s="36"/>
      <c r="E52" s="15"/>
      <c r="F52" s="2"/>
      <c r="G52" s="2"/>
      <c r="H52" s="2"/>
      <c r="I52" s="2"/>
      <c r="J52" s="1">
        <f t="shared" si="1"/>
        <v>0</v>
      </c>
      <c r="K52" s="1"/>
    </row>
    <row r="53" spans="1:13" x14ac:dyDescent="0.3">
      <c r="A53" s="11">
        <v>45</v>
      </c>
      <c r="B53" s="34"/>
      <c r="C53" s="35"/>
      <c r="D53" s="36"/>
      <c r="E53" s="15"/>
      <c r="F53" s="2"/>
      <c r="G53" s="2"/>
      <c r="H53" s="2"/>
      <c r="I53" s="2"/>
      <c r="J53" s="1">
        <f t="shared" si="1"/>
        <v>0</v>
      </c>
      <c r="K53" s="1" t="str">
        <f>IF(F53="","",SUM(F53:J53))</f>
        <v/>
      </c>
    </row>
    <row r="55" spans="1:13" x14ac:dyDescent="0.3">
      <c r="C55" s="7"/>
      <c r="D55" s="7"/>
      <c r="E55" s="7"/>
      <c r="F55" s="7"/>
      <c r="G55" s="7"/>
      <c r="H55" s="7"/>
      <c r="I55" s="7"/>
      <c r="J55" s="7"/>
      <c r="K55" s="7"/>
    </row>
    <row r="56" spans="1:13" x14ac:dyDescent="0.3">
      <c r="A56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5" thickBot="1" x14ac:dyDescent="0.3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x14ac:dyDescent="0.3">
      <c r="E58" s="16" t="s">
        <v>10</v>
      </c>
      <c r="F58" s="3" t="s">
        <v>10</v>
      </c>
      <c r="G58" s="3" t="s">
        <v>10</v>
      </c>
      <c r="H58" s="3" t="s">
        <v>10</v>
      </c>
      <c r="I58" s="3" t="s">
        <v>7</v>
      </c>
      <c r="J58" s="8"/>
      <c r="K58" s="8"/>
      <c r="L58" s="8"/>
      <c r="M58" s="8"/>
    </row>
    <row r="59" spans="1:13" ht="15" thickBot="1" x14ac:dyDescent="0.35">
      <c r="B59" s="44" t="s">
        <v>1</v>
      </c>
      <c r="C59" s="45"/>
      <c r="D59" s="46"/>
      <c r="E59" s="17" t="s">
        <v>11</v>
      </c>
      <c r="F59" s="4" t="s">
        <v>12</v>
      </c>
      <c r="G59" s="4" t="s">
        <v>13</v>
      </c>
      <c r="H59" s="4" t="s">
        <v>14</v>
      </c>
      <c r="I59" s="4"/>
      <c r="M59" s="8"/>
    </row>
    <row r="60" spans="1:13" x14ac:dyDescent="0.3">
      <c r="A60" s="11">
        <v>1</v>
      </c>
      <c r="B60" s="38"/>
      <c r="C60" s="39" t="s">
        <v>15</v>
      </c>
      <c r="D60" s="40" t="s">
        <v>15</v>
      </c>
      <c r="E60" s="1">
        <f>SUM(K9)</f>
        <v>919</v>
      </c>
      <c r="F60" s="1"/>
      <c r="G60" s="1"/>
      <c r="H60" s="1"/>
      <c r="I60" s="1">
        <f>SUM(E60:H60)</f>
        <v>919</v>
      </c>
      <c r="J60" s="7"/>
      <c r="L60" s="7"/>
      <c r="M60" s="8"/>
    </row>
    <row r="61" spans="1:13" x14ac:dyDescent="0.3">
      <c r="A61" s="11">
        <v>2</v>
      </c>
      <c r="B61" s="34"/>
      <c r="C61" s="35" t="s">
        <v>9</v>
      </c>
      <c r="D61" s="36" t="s">
        <v>9</v>
      </c>
      <c r="E61" s="1">
        <f>SUM(K10)</f>
        <v>729</v>
      </c>
      <c r="F61" s="2"/>
      <c r="G61" s="2"/>
      <c r="H61" s="2"/>
      <c r="I61" s="1">
        <f>SUM(E61:H61)</f>
        <v>729</v>
      </c>
      <c r="J61" s="7"/>
      <c r="K61" s="7"/>
      <c r="L61" s="7"/>
      <c r="M61" s="8"/>
    </row>
    <row r="62" spans="1:13" x14ac:dyDescent="0.3">
      <c r="A62" s="11">
        <v>3</v>
      </c>
      <c r="B62" s="34"/>
      <c r="C62" s="35" t="s">
        <v>8</v>
      </c>
      <c r="D62" s="36" t="s">
        <v>8</v>
      </c>
      <c r="E62" s="1">
        <f>SUM(K11)</f>
        <v>880</v>
      </c>
      <c r="F62" s="2"/>
      <c r="G62" s="2"/>
      <c r="H62" s="2"/>
      <c r="I62" s="1">
        <f>SUM(E62:H62)</f>
        <v>880</v>
      </c>
      <c r="L62" s="7"/>
      <c r="M62" s="8"/>
    </row>
    <row r="63" spans="1:13" x14ac:dyDescent="0.3">
      <c r="A63" s="11">
        <v>4</v>
      </c>
      <c r="B63" s="34"/>
      <c r="C63" s="35" t="s">
        <v>20</v>
      </c>
      <c r="D63" s="36" t="s">
        <v>20</v>
      </c>
      <c r="E63" s="1">
        <f>SUM(K12)</f>
        <v>792</v>
      </c>
      <c r="F63" s="2"/>
      <c r="G63" s="2"/>
      <c r="H63" s="2"/>
      <c r="I63" s="1">
        <f>SUM(E63:H63)</f>
        <v>792</v>
      </c>
      <c r="J63" s="7"/>
      <c r="K63" s="7"/>
      <c r="L63" s="7"/>
      <c r="M63" s="8"/>
    </row>
    <row r="64" spans="1:13" x14ac:dyDescent="0.3">
      <c r="A64" s="11">
        <v>5</v>
      </c>
      <c r="B64" s="34"/>
      <c r="C64" s="35" t="s">
        <v>22</v>
      </c>
      <c r="D64" s="36" t="s">
        <v>22</v>
      </c>
      <c r="E64" s="1">
        <f>SUM(K13)</f>
        <v>790</v>
      </c>
      <c r="F64" s="2"/>
      <c r="G64" s="2"/>
      <c r="H64" s="2"/>
      <c r="I64" s="1">
        <f>SUM(E64:H64)</f>
        <v>790</v>
      </c>
      <c r="J64" s="7"/>
      <c r="K64" s="7"/>
      <c r="L64" s="8"/>
      <c r="M64" s="8"/>
    </row>
    <row r="65" spans="1:13" x14ac:dyDescent="0.3">
      <c r="A65" s="11">
        <v>6</v>
      </c>
      <c r="B65" s="34"/>
      <c r="C65" s="35" t="s">
        <v>21</v>
      </c>
      <c r="D65" s="36" t="s">
        <v>21</v>
      </c>
      <c r="E65" s="1">
        <f t="shared" ref="E65:E104" si="3">SUM(K14)</f>
        <v>208</v>
      </c>
      <c r="F65" s="2"/>
      <c r="G65" s="2"/>
      <c r="H65" s="2"/>
      <c r="I65" s="1">
        <f t="shared" ref="I65:I104" si="4">SUM(E65:H65)</f>
        <v>208</v>
      </c>
      <c r="J65" s="8"/>
      <c r="K65" s="8"/>
      <c r="L65" s="8"/>
      <c r="M65" s="8"/>
    </row>
    <row r="66" spans="1:13" x14ac:dyDescent="0.3">
      <c r="A66" s="11">
        <v>7</v>
      </c>
      <c r="B66" s="34"/>
      <c r="C66" s="35"/>
      <c r="D66" s="36"/>
      <c r="E66" s="1">
        <f t="shared" si="3"/>
        <v>814</v>
      </c>
      <c r="F66" s="2"/>
      <c r="G66" s="2"/>
      <c r="H66" s="2"/>
      <c r="I66" s="1">
        <f t="shared" si="4"/>
        <v>814</v>
      </c>
      <c r="J66" s="8"/>
      <c r="K66" s="8"/>
      <c r="L66" s="8"/>
      <c r="M66" s="8"/>
    </row>
    <row r="67" spans="1:13" x14ac:dyDescent="0.3">
      <c r="A67" s="11">
        <v>8</v>
      </c>
      <c r="B67" s="34"/>
      <c r="C67" s="35"/>
      <c r="D67" s="36"/>
      <c r="E67" s="1">
        <f t="shared" si="3"/>
        <v>865</v>
      </c>
      <c r="F67" s="2"/>
      <c r="G67" s="2"/>
      <c r="H67" s="2"/>
      <c r="I67" s="1">
        <f t="shared" si="4"/>
        <v>865</v>
      </c>
      <c r="J67" s="8"/>
      <c r="K67" s="8"/>
      <c r="L67" s="8"/>
      <c r="M67" s="8"/>
    </row>
    <row r="68" spans="1:13" x14ac:dyDescent="0.3">
      <c r="A68" s="11">
        <v>9</v>
      </c>
      <c r="B68" s="34"/>
      <c r="C68" s="35"/>
      <c r="D68" s="36"/>
      <c r="E68" s="1">
        <f t="shared" si="3"/>
        <v>760</v>
      </c>
      <c r="F68" s="2"/>
      <c r="G68" s="2"/>
      <c r="H68" s="2"/>
      <c r="I68" s="1">
        <f t="shared" si="4"/>
        <v>760</v>
      </c>
      <c r="J68" s="8"/>
      <c r="K68" s="8"/>
      <c r="L68" s="8"/>
      <c r="M68" s="8"/>
    </row>
    <row r="69" spans="1:13" x14ac:dyDescent="0.3">
      <c r="A69" s="11">
        <v>10</v>
      </c>
      <c r="B69" s="34"/>
      <c r="C69" s="35"/>
      <c r="D69" s="36"/>
      <c r="E69" s="1">
        <f t="shared" si="3"/>
        <v>807</v>
      </c>
      <c r="F69" s="2"/>
      <c r="G69" s="2"/>
      <c r="H69" s="2"/>
      <c r="I69" s="1">
        <f t="shared" si="4"/>
        <v>807</v>
      </c>
      <c r="J69" s="8"/>
      <c r="K69" s="8"/>
      <c r="L69" s="8"/>
      <c r="M69" s="8"/>
    </row>
    <row r="70" spans="1:13" x14ac:dyDescent="0.3">
      <c r="A70" s="11">
        <v>11</v>
      </c>
      <c r="B70" s="34"/>
      <c r="C70" s="35"/>
      <c r="D70" s="36"/>
      <c r="E70" s="1">
        <f t="shared" si="3"/>
        <v>786</v>
      </c>
      <c r="F70" s="2"/>
      <c r="G70" s="2"/>
      <c r="H70" s="2"/>
      <c r="I70" s="1">
        <f t="shared" si="4"/>
        <v>786</v>
      </c>
      <c r="J70" s="8"/>
      <c r="K70" s="8"/>
      <c r="L70" s="8"/>
      <c r="M70" s="8"/>
    </row>
    <row r="71" spans="1:13" x14ac:dyDescent="0.3">
      <c r="A71" s="11">
        <v>12</v>
      </c>
      <c r="B71" s="34"/>
      <c r="C71" s="35"/>
      <c r="D71" s="36"/>
      <c r="E71" s="1">
        <f t="shared" si="3"/>
        <v>710</v>
      </c>
      <c r="F71" s="2"/>
      <c r="G71" s="2"/>
      <c r="H71" s="2"/>
      <c r="I71" s="1">
        <f t="shared" si="4"/>
        <v>710</v>
      </c>
      <c r="J71" s="8"/>
      <c r="K71" s="8"/>
      <c r="L71" s="8"/>
    </row>
    <row r="72" spans="1:13" x14ac:dyDescent="0.3">
      <c r="A72" s="11">
        <v>13</v>
      </c>
      <c r="B72" s="34"/>
      <c r="C72" s="35"/>
      <c r="D72" s="36"/>
      <c r="E72" s="1">
        <f t="shared" si="3"/>
        <v>815</v>
      </c>
      <c r="F72" s="2"/>
      <c r="G72" s="2"/>
      <c r="H72" s="2"/>
      <c r="I72" s="1">
        <f t="shared" si="4"/>
        <v>815</v>
      </c>
      <c r="J72" s="8"/>
      <c r="K72" s="8"/>
      <c r="L72" s="8"/>
    </row>
    <row r="73" spans="1:13" x14ac:dyDescent="0.3">
      <c r="A73" s="11">
        <v>14</v>
      </c>
      <c r="B73" s="34"/>
      <c r="C73" s="35"/>
      <c r="D73" s="36"/>
      <c r="E73" s="1">
        <f t="shared" si="3"/>
        <v>827</v>
      </c>
      <c r="F73" s="2"/>
      <c r="G73" s="2"/>
      <c r="H73" s="2"/>
      <c r="I73" s="1">
        <f t="shared" si="4"/>
        <v>827</v>
      </c>
      <c r="J73" s="8"/>
      <c r="K73" s="8"/>
      <c r="L73" s="8"/>
    </row>
    <row r="74" spans="1:13" x14ac:dyDescent="0.3">
      <c r="A74" s="11">
        <v>15</v>
      </c>
      <c r="B74" s="34"/>
      <c r="C74" s="35"/>
      <c r="D74" s="36"/>
      <c r="E74" s="1">
        <f t="shared" si="3"/>
        <v>722</v>
      </c>
      <c r="F74" s="2"/>
      <c r="G74" s="2"/>
      <c r="H74" s="2"/>
      <c r="I74" s="1">
        <f t="shared" si="4"/>
        <v>722</v>
      </c>
      <c r="J74" s="8"/>
      <c r="K74" s="8"/>
      <c r="L74" s="8"/>
    </row>
    <row r="75" spans="1:13" x14ac:dyDescent="0.3">
      <c r="A75" s="11">
        <v>16</v>
      </c>
      <c r="B75" s="34"/>
      <c r="C75" s="35"/>
      <c r="D75" s="36"/>
      <c r="E75" s="1">
        <f t="shared" si="3"/>
        <v>921</v>
      </c>
      <c r="F75" s="2"/>
      <c r="G75" s="2"/>
      <c r="H75" s="2"/>
      <c r="I75" s="1">
        <f t="shared" si="4"/>
        <v>921</v>
      </c>
      <c r="J75" s="8"/>
      <c r="K75" s="8"/>
      <c r="L75" s="8"/>
    </row>
    <row r="76" spans="1:13" x14ac:dyDescent="0.3">
      <c r="A76" s="11">
        <v>17</v>
      </c>
      <c r="B76" s="34"/>
      <c r="C76" s="35"/>
      <c r="D76" s="36"/>
      <c r="E76" s="1">
        <f t="shared" si="3"/>
        <v>743</v>
      </c>
      <c r="F76" s="2"/>
      <c r="G76" s="2"/>
      <c r="H76" s="2"/>
      <c r="I76" s="1">
        <f t="shared" si="4"/>
        <v>743</v>
      </c>
      <c r="J76" s="8"/>
      <c r="K76" s="8"/>
      <c r="L76" s="8"/>
    </row>
    <row r="77" spans="1:13" x14ac:dyDescent="0.3">
      <c r="A77" s="11">
        <v>18</v>
      </c>
      <c r="B77" s="34"/>
      <c r="C77" s="35"/>
      <c r="D77" s="36"/>
      <c r="E77" s="1">
        <f t="shared" si="3"/>
        <v>836</v>
      </c>
      <c r="F77" s="2"/>
      <c r="G77" s="2"/>
      <c r="H77" s="2"/>
      <c r="I77" s="1">
        <f t="shared" si="4"/>
        <v>836</v>
      </c>
      <c r="J77" s="8"/>
      <c r="K77" s="8"/>
    </row>
    <row r="78" spans="1:13" x14ac:dyDescent="0.3">
      <c r="A78" s="11">
        <v>19</v>
      </c>
      <c r="B78" s="34"/>
      <c r="C78" s="35"/>
      <c r="D78" s="36"/>
      <c r="E78" s="1">
        <f t="shared" si="3"/>
        <v>904</v>
      </c>
      <c r="F78" s="2"/>
      <c r="G78" s="2"/>
      <c r="H78" s="2"/>
      <c r="I78" s="1">
        <f t="shared" si="4"/>
        <v>904</v>
      </c>
    </row>
    <row r="79" spans="1:13" x14ac:dyDescent="0.3">
      <c r="A79" s="11">
        <v>20</v>
      </c>
      <c r="B79" s="34"/>
      <c r="C79" s="35"/>
      <c r="D79" s="36"/>
      <c r="E79" s="1">
        <f t="shared" si="3"/>
        <v>822</v>
      </c>
      <c r="F79" s="2"/>
      <c r="G79" s="2"/>
      <c r="H79" s="2"/>
      <c r="I79" s="1">
        <f t="shared" si="4"/>
        <v>822</v>
      </c>
    </row>
    <row r="80" spans="1:13" x14ac:dyDescent="0.3">
      <c r="A80" s="11">
        <v>21</v>
      </c>
      <c r="B80" s="34"/>
      <c r="C80" s="35"/>
      <c r="D80" s="36"/>
      <c r="E80" s="1">
        <f t="shared" si="3"/>
        <v>828</v>
      </c>
      <c r="F80" s="2"/>
      <c r="G80" s="2"/>
      <c r="H80" s="2"/>
      <c r="I80" s="1">
        <f t="shared" si="4"/>
        <v>828</v>
      </c>
    </row>
    <row r="81" spans="1:9" x14ac:dyDescent="0.3">
      <c r="A81" s="11">
        <v>22</v>
      </c>
      <c r="B81" s="34"/>
      <c r="C81" s="35"/>
      <c r="D81" s="36"/>
      <c r="E81" s="1">
        <f t="shared" si="3"/>
        <v>838</v>
      </c>
      <c r="F81" s="2"/>
      <c r="G81" s="2"/>
      <c r="H81" s="2"/>
      <c r="I81" s="1">
        <f t="shared" si="4"/>
        <v>838</v>
      </c>
    </row>
    <row r="82" spans="1:9" x14ac:dyDescent="0.3">
      <c r="A82" s="11">
        <v>23</v>
      </c>
      <c r="B82" s="34"/>
      <c r="C82" s="35"/>
      <c r="D82" s="36"/>
      <c r="E82" s="1">
        <f t="shared" si="3"/>
        <v>817</v>
      </c>
      <c r="F82" s="2"/>
      <c r="G82" s="2"/>
      <c r="H82" s="2"/>
      <c r="I82" s="1">
        <f t="shared" si="4"/>
        <v>817</v>
      </c>
    </row>
    <row r="83" spans="1:9" x14ac:dyDescent="0.3">
      <c r="A83" s="11">
        <v>24</v>
      </c>
      <c r="B83" s="34"/>
      <c r="C83" s="35"/>
      <c r="D83" s="36"/>
      <c r="E83" s="1">
        <f t="shared" si="3"/>
        <v>768</v>
      </c>
      <c r="F83" s="2"/>
      <c r="G83" s="2"/>
      <c r="H83" s="2"/>
      <c r="I83" s="1">
        <f t="shared" si="4"/>
        <v>768</v>
      </c>
    </row>
    <row r="84" spans="1:9" x14ac:dyDescent="0.3">
      <c r="A84" s="11">
        <v>25</v>
      </c>
      <c r="B84" s="34"/>
      <c r="C84" s="35"/>
      <c r="D84" s="36"/>
      <c r="E84" s="1">
        <f t="shared" si="3"/>
        <v>942</v>
      </c>
      <c r="F84" s="2"/>
      <c r="G84" s="2"/>
      <c r="H84" s="2"/>
      <c r="I84" s="1">
        <f t="shared" si="4"/>
        <v>942</v>
      </c>
    </row>
    <row r="85" spans="1:9" x14ac:dyDescent="0.3">
      <c r="A85" s="11">
        <v>26</v>
      </c>
      <c r="B85" s="34"/>
      <c r="C85" s="35"/>
      <c r="D85" s="36"/>
      <c r="E85" s="1">
        <f t="shared" si="3"/>
        <v>735</v>
      </c>
      <c r="F85" s="2"/>
      <c r="G85" s="2"/>
      <c r="H85" s="2"/>
      <c r="I85" s="1">
        <f t="shared" si="4"/>
        <v>735</v>
      </c>
    </row>
    <row r="86" spans="1:9" x14ac:dyDescent="0.3">
      <c r="A86" s="11">
        <v>27</v>
      </c>
      <c r="B86" s="34"/>
      <c r="C86" s="35"/>
      <c r="D86" s="36"/>
      <c r="E86" s="1">
        <f t="shared" si="3"/>
        <v>788</v>
      </c>
      <c r="F86" s="2"/>
      <c r="G86" s="2"/>
      <c r="H86" s="2"/>
      <c r="I86" s="1">
        <f t="shared" si="4"/>
        <v>788</v>
      </c>
    </row>
    <row r="87" spans="1:9" x14ac:dyDescent="0.3">
      <c r="A87" s="11">
        <v>28</v>
      </c>
      <c r="B87" s="34"/>
      <c r="C87" s="35"/>
      <c r="D87" s="36"/>
      <c r="E87" s="1">
        <f t="shared" si="3"/>
        <v>826</v>
      </c>
      <c r="F87" s="2"/>
      <c r="G87" s="2"/>
      <c r="H87" s="2"/>
      <c r="I87" s="1">
        <f t="shared" si="4"/>
        <v>826</v>
      </c>
    </row>
    <row r="88" spans="1:9" x14ac:dyDescent="0.3">
      <c r="A88" s="11">
        <v>29</v>
      </c>
      <c r="B88" s="34"/>
      <c r="C88" s="35"/>
      <c r="D88" s="36"/>
      <c r="E88" s="1">
        <f t="shared" si="3"/>
        <v>820</v>
      </c>
      <c r="F88" s="2"/>
      <c r="G88" s="2"/>
      <c r="H88" s="2"/>
      <c r="I88" s="1">
        <f t="shared" si="4"/>
        <v>820</v>
      </c>
    </row>
    <row r="89" spans="1:9" x14ac:dyDescent="0.3">
      <c r="A89" s="11">
        <v>30</v>
      </c>
      <c r="B89" s="34"/>
      <c r="C89" s="35"/>
      <c r="D89" s="36"/>
      <c r="E89" s="1">
        <f t="shared" si="3"/>
        <v>915</v>
      </c>
      <c r="F89" s="2"/>
      <c r="G89" s="2"/>
      <c r="H89" s="2"/>
      <c r="I89" s="1">
        <f t="shared" si="4"/>
        <v>915</v>
      </c>
    </row>
    <row r="90" spans="1:9" x14ac:dyDescent="0.3">
      <c r="A90" s="11">
        <v>31</v>
      </c>
      <c r="B90" s="34"/>
      <c r="C90" s="35"/>
      <c r="D90" s="36"/>
      <c r="E90" s="1">
        <f t="shared" si="3"/>
        <v>0</v>
      </c>
      <c r="F90" s="2"/>
      <c r="G90" s="2"/>
      <c r="H90" s="2"/>
      <c r="I90" s="1">
        <f t="shared" si="4"/>
        <v>0</v>
      </c>
    </row>
    <row r="91" spans="1:9" x14ac:dyDescent="0.3">
      <c r="A91" s="11">
        <v>32</v>
      </c>
      <c r="B91" s="34"/>
      <c r="C91" s="35"/>
      <c r="D91" s="36"/>
      <c r="E91" s="1">
        <f t="shared" si="3"/>
        <v>0</v>
      </c>
      <c r="F91" s="2"/>
      <c r="G91" s="2"/>
      <c r="H91" s="2"/>
      <c r="I91" s="1">
        <f t="shared" si="4"/>
        <v>0</v>
      </c>
    </row>
    <row r="92" spans="1:9" x14ac:dyDescent="0.3">
      <c r="A92" s="11">
        <v>33</v>
      </c>
      <c r="B92" s="34"/>
      <c r="C92" s="35"/>
      <c r="D92" s="36"/>
      <c r="E92" s="1">
        <f t="shared" si="3"/>
        <v>0</v>
      </c>
      <c r="F92" s="2"/>
      <c r="G92" s="2"/>
      <c r="H92" s="2"/>
      <c r="I92" s="1">
        <f t="shared" si="4"/>
        <v>0</v>
      </c>
    </row>
    <row r="93" spans="1:9" x14ac:dyDescent="0.3">
      <c r="A93" s="11">
        <v>34</v>
      </c>
      <c r="B93" s="34"/>
      <c r="C93" s="35"/>
      <c r="D93" s="36"/>
      <c r="E93" s="1">
        <f t="shared" si="3"/>
        <v>0</v>
      </c>
      <c r="F93" s="2"/>
      <c r="G93" s="2"/>
      <c r="H93" s="2"/>
      <c r="I93" s="1">
        <f t="shared" si="4"/>
        <v>0</v>
      </c>
    </row>
    <row r="94" spans="1:9" x14ac:dyDescent="0.3">
      <c r="A94" s="11">
        <v>35</v>
      </c>
      <c r="B94" s="34"/>
      <c r="C94" s="35"/>
      <c r="D94" s="36"/>
      <c r="E94" s="1">
        <f t="shared" si="3"/>
        <v>0</v>
      </c>
      <c r="F94" s="2"/>
      <c r="G94" s="2"/>
      <c r="H94" s="2"/>
      <c r="I94" s="1">
        <f t="shared" si="4"/>
        <v>0</v>
      </c>
    </row>
    <row r="95" spans="1:9" x14ac:dyDescent="0.3">
      <c r="A95" s="11">
        <v>36</v>
      </c>
      <c r="B95" s="34"/>
      <c r="C95" s="35"/>
      <c r="D95" s="36"/>
      <c r="E95" s="1">
        <f t="shared" si="3"/>
        <v>0</v>
      </c>
      <c r="F95" s="2"/>
      <c r="G95" s="2"/>
      <c r="H95" s="2"/>
      <c r="I95" s="1">
        <f t="shared" si="4"/>
        <v>0</v>
      </c>
    </row>
    <row r="96" spans="1:9" x14ac:dyDescent="0.3">
      <c r="A96" s="11">
        <v>37</v>
      </c>
      <c r="B96" s="34"/>
      <c r="C96" s="35"/>
      <c r="D96" s="36"/>
      <c r="E96" s="1">
        <f t="shared" si="3"/>
        <v>0</v>
      </c>
      <c r="F96" s="2"/>
      <c r="G96" s="2"/>
      <c r="H96" s="2"/>
      <c r="I96" s="1">
        <f t="shared" si="4"/>
        <v>0</v>
      </c>
    </row>
    <row r="97" spans="1:9" x14ac:dyDescent="0.3">
      <c r="A97" s="11">
        <v>38</v>
      </c>
      <c r="B97" s="34"/>
      <c r="C97" s="35"/>
      <c r="D97" s="36"/>
      <c r="E97" s="1">
        <f t="shared" si="3"/>
        <v>0</v>
      </c>
      <c r="F97" s="2"/>
      <c r="G97" s="2"/>
      <c r="H97" s="2"/>
      <c r="I97" s="1">
        <f t="shared" si="4"/>
        <v>0</v>
      </c>
    </row>
    <row r="98" spans="1:9" x14ac:dyDescent="0.3">
      <c r="A98" s="11">
        <v>39</v>
      </c>
      <c r="B98" s="34"/>
      <c r="C98" s="35"/>
      <c r="D98" s="36"/>
      <c r="E98" s="1">
        <f t="shared" si="3"/>
        <v>0</v>
      </c>
      <c r="F98" s="2"/>
      <c r="G98" s="2"/>
      <c r="H98" s="2"/>
      <c r="I98" s="1">
        <f t="shared" si="4"/>
        <v>0</v>
      </c>
    </row>
    <row r="99" spans="1:9" x14ac:dyDescent="0.3">
      <c r="A99" s="11">
        <v>40</v>
      </c>
      <c r="B99" s="34"/>
      <c r="C99" s="35"/>
      <c r="D99" s="36"/>
      <c r="E99" s="1">
        <f t="shared" si="3"/>
        <v>0</v>
      </c>
      <c r="F99" s="2"/>
      <c r="G99" s="2"/>
      <c r="H99" s="2"/>
      <c r="I99" s="1">
        <f t="shared" si="4"/>
        <v>0</v>
      </c>
    </row>
    <row r="100" spans="1:9" x14ac:dyDescent="0.3">
      <c r="A100" s="11">
        <v>41</v>
      </c>
      <c r="B100" s="34"/>
      <c r="C100" s="35"/>
      <c r="D100" s="36"/>
      <c r="E100" s="1">
        <f t="shared" si="3"/>
        <v>0</v>
      </c>
      <c r="F100" s="2"/>
      <c r="G100" s="2"/>
      <c r="H100" s="2"/>
      <c r="I100" s="1">
        <f t="shared" si="4"/>
        <v>0</v>
      </c>
    </row>
    <row r="101" spans="1:9" x14ac:dyDescent="0.3">
      <c r="A101" s="11">
        <v>42</v>
      </c>
      <c r="B101" s="34"/>
      <c r="C101" s="35"/>
      <c r="D101" s="36"/>
      <c r="E101" s="1">
        <f t="shared" si="3"/>
        <v>0</v>
      </c>
      <c r="F101" s="2"/>
      <c r="G101" s="2"/>
      <c r="H101" s="2"/>
      <c r="I101" s="1">
        <f t="shared" si="4"/>
        <v>0</v>
      </c>
    </row>
    <row r="102" spans="1:9" x14ac:dyDescent="0.3">
      <c r="A102" s="11">
        <v>43</v>
      </c>
      <c r="B102" s="34"/>
      <c r="C102" s="35"/>
      <c r="D102" s="36"/>
      <c r="E102" s="1">
        <f t="shared" si="3"/>
        <v>0</v>
      </c>
      <c r="F102" s="2"/>
      <c r="G102" s="2"/>
      <c r="H102" s="2"/>
      <c r="I102" s="1">
        <f t="shared" si="4"/>
        <v>0</v>
      </c>
    </row>
    <row r="103" spans="1:9" x14ac:dyDescent="0.3">
      <c r="A103" s="11">
        <v>44</v>
      </c>
      <c r="B103" s="34"/>
      <c r="C103" s="35"/>
      <c r="D103" s="36"/>
      <c r="E103" s="1">
        <f t="shared" si="3"/>
        <v>0</v>
      </c>
      <c r="F103" s="2"/>
      <c r="G103" s="2"/>
      <c r="H103" s="2"/>
      <c r="I103" s="1">
        <f t="shared" si="4"/>
        <v>0</v>
      </c>
    </row>
    <row r="104" spans="1:9" x14ac:dyDescent="0.3">
      <c r="A104" s="11">
        <v>45</v>
      </c>
      <c r="B104" s="34"/>
      <c r="C104" s="35"/>
      <c r="D104" s="36"/>
      <c r="E104" s="1">
        <f t="shared" si="3"/>
        <v>0</v>
      </c>
      <c r="F104" s="2"/>
      <c r="G104" s="2"/>
      <c r="H104" s="2"/>
      <c r="I104" s="1">
        <f t="shared" si="4"/>
        <v>0</v>
      </c>
    </row>
    <row r="107" spans="1:9" x14ac:dyDescent="0.3">
      <c r="A107" t="s">
        <v>16</v>
      </c>
      <c r="C107" s="5"/>
      <c r="D107" s="5"/>
      <c r="F107" s="5">
        <f>COUNT(B60:E104)*2</f>
        <v>90</v>
      </c>
    </row>
    <row r="129" spans="1:6" x14ac:dyDescent="0.3">
      <c r="A129"/>
      <c r="C129" s="5"/>
      <c r="D129" s="5"/>
      <c r="F129" s="5"/>
    </row>
  </sheetData>
  <mergeCells count="93">
    <mergeCell ref="B101:D101"/>
    <mergeCell ref="B102:D102"/>
    <mergeCell ref="B103:D103"/>
    <mergeCell ref="B104:D104"/>
    <mergeCell ref="B96:D96"/>
    <mergeCell ref="B97:D97"/>
    <mergeCell ref="B98:D98"/>
    <mergeCell ref="B99:D99"/>
    <mergeCell ref="B100:D10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62:D62"/>
    <mergeCell ref="B63:D63"/>
    <mergeCell ref="B64:D64"/>
    <mergeCell ref="B65:D65"/>
    <mergeCell ref="B8:D8"/>
    <mergeCell ref="B59:D59"/>
    <mergeCell ref="B60:D60"/>
    <mergeCell ref="B61:D61"/>
    <mergeCell ref="B42:D42"/>
    <mergeCell ref="B46:D46"/>
    <mergeCell ref="B47:D47"/>
    <mergeCell ref="B48:D48"/>
    <mergeCell ref="B49:D49"/>
    <mergeCell ref="B28:D28"/>
    <mergeCell ref="B38:D38"/>
    <mergeCell ref="B39:D39"/>
    <mergeCell ref="B40:D40"/>
    <mergeCell ref="B41:D41"/>
    <mergeCell ref="B23:D23"/>
    <mergeCell ref="B24:D24"/>
    <mergeCell ref="B25:D25"/>
    <mergeCell ref="B26:D26"/>
    <mergeCell ref="B27:D27"/>
    <mergeCell ref="B32:D32"/>
    <mergeCell ref="B33:D33"/>
    <mergeCell ref="B34:D34"/>
    <mergeCell ref="B35:D35"/>
    <mergeCell ref="B36:D36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53:D53"/>
    <mergeCell ref="B30:D30"/>
    <mergeCell ref="B31:D31"/>
    <mergeCell ref="G6:J6"/>
    <mergeCell ref="B44:D44"/>
    <mergeCell ref="B45:D45"/>
    <mergeCell ref="B50:D50"/>
    <mergeCell ref="B51:D51"/>
    <mergeCell ref="B52:D52"/>
    <mergeCell ref="B9:D9"/>
    <mergeCell ref="B10:D10"/>
    <mergeCell ref="B29:D29"/>
    <mergeCell ref="B11:D11"/>
    <mergeCell ref="B43:D43"/>
    <mergeCell ref="B12:D12"/>
    <mergeCell ref="B37:D37"/>
  </mergeCells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abSelected="1" topLeftCell="A4" workbookViewId="0">
      <selection activeCell="B17" sqref="B17"/>
    </sheetView>
  </sheetViews>
  <sheetFormatPr defaultRowHeight="14.4" x14ac:dyDescent="0.3"/>
  <cols>
    <col min="1" max="1" width="3.88671875" style="10" customWidth="1"/>
    <col min="2" max="3" width="20.6640625" customWidth="1"/>
    <col min="4" max="4" width="6.6640625" customWidth="1"/>
    <col min="5" max="5" width="10.6640625" customWidth="1"/>
    <col min="6" max="6" width="6" customWidth="1"/>
    <col min="7" max="7" width="6.109375" customWidth="1"/>
  </cols>
  <sheetData>
    <row r="1" spans="1:11" x14ac:dyDescent="0.3">
      <c r="A1"/>
    </row>
    <row r="3" spans="1:11" ht="14.4" customHeight="1" x14ac:dyDescent="0.3">
      <c r="B3" s="47" t="s">
        <v>1</v>
      </c>
      <c r="C3" s="7" t="s">
        <v>23</v>
      </c>
    </row>
    <row r="4" spans="1:11" ht="14.4" customHeight="1" x14ac:dyDescent="0.3">
      <c r="B4" s="47"/>
      <c r="C4" s="7"/>
    </row>
    <row r="5" spans="1:11" s="27" customFormat="1" ht="15.6" x14ac:dyDescent="0.3">
      <c r="A5" s="24">
        <v>1</v>
      </c>
      <c r="B5" s="25" t="s">
        <v>48</v>
      </c>
      <c r="C5" s="26">
        <v>2689</v>
      </c>
    </row>
    <row r="6" spans="1:11" s="27" customFormat="1" ht="15.6" x14ac:dyDescent="0.3">
      <c r="A6" s="24">
        <v>2</v>
      </c>
      <c r="B6" s="25" t="s">
        <v>26</v>
      </c>
      <c r="C6" s="26">
        <v>2684</v>
      </c>
      <c r="D6" s="28"/>
      <c r="E6" s="28"/>
    </row>
    <row r="7" spans="1:11" s="27" customFormat="1" ht="15.6" x14ac:dyDescent="0.3">
      <c r="A7" s="24">
        <v>3</v>
      </c>
      <c r="B7" s="25" t="s">
        <v>53</v>
      </c>
      <c r="C7" s="29">
        <v>2668</v>
      </c>
      <c r="D7" s="30"/>
      <c r="E7" s="28"/>
    </row>
    <row r="8" spans="1:11" s="27" customFormat="1" ht="15.6" x14ac:dyDescent="0.3">
      <c r="A8" s="24">
        <v>4</v>
      </c>
      <c r="B8" s="25" t="s">
        <v>39</v>
      </c>
      <c r="C8" s="29">
        <v>2586</v>
      </c>
      <c r="D8" s="31"/>
      <c r="E8" s="31"/>
    </row>
    <row r="9" spans="1:11" s="27" customFormat="1" x14ac:dyDescent="0.3">
      <c r="A9" s="24">
        <v>5</v>
      </c>
      <c r="B9" s="25" t="s">
        <v>51</v>
      </c>
      <c r="C9" s="32">
        <v>2573</v>
      </c>
      <c r="D9" s="31"/>
      <c r="E9" s="31"/>
    </row>
    <row r="10" spans="1:11" s="27" customFormat="1" x14ac:dyDescent="0.3">
      <c r="A10" s="24">
        <v>6</v>
      </c>
      <c r="B10" s="25" t="s">
        <v>31</v>
      </c>
      <c r="C10" s="32">
        <v>2558</v>
      </c>
      <c r="D10" s="31"/>
      <c r="E10" s="31"/>
    </row>
    <row r="11" spans="1:11" s="27" customFormat="1" x14ac:dyDescent="0.3">
      <c r="A11" s="24">
        <v>7</v>
      </c>
      <c r="B11" s="25" t="s">
        <v>45</v>
      </c>
      <c r="C11" s="32">
        <v>2530</v>
      </c>
      <c r="D11" s="31"/>
      <c r="E11" s="31"/>
    </row>
    <row r="12" spans="1:11" s="27" customFormat="1" x14ac:dyDescent="0.3">
      <c r="A12" s="24">
        <v>8</v>
      </c>
      <c r="B12" s="25" t="s">
        <v>24</v>
      </c>
      <c r="C12" s="32">
        <v>2520</v>
      </c>
      <c r="D12" s="31"/>
      <c r="E12" s="31"/>
    </row>
    <row r="13" spans="1:11" s="27" customFormat="1" ht="15.6" x14ac:dyDescent="0.3">
      <c r="A13" s="24">
        <v>9</v>
      </c>
      <c r="B13" s="25" t="s">
        <v>36</v>
      </c>
      <c r="C13" s="32">
        <v>2485</v>
      </c>
      <c r="D13" s="31"/>
      <c r="E13" s="31"/>
      <c r="K13" s="33"/>
    </row>
    <row r="14" spans="1:11" s="27" customFormat="1" x14ac:dyDescent="0.3">
      <c r="A14" s="24">
        <v>10</v>
      </c>
      <c r="B14" s="25" t="s">
        <v>42</v>
      </c>
      <c r="C14" s="32">
        <v>2479</v>
      </c>
      <c r="D14" s="31"/>
      <c r="E14" s="31"/>
    </row>
    <row r="15" spans="1:11" s="27" customFormat="1" x14ac:dyDescent="0.3">
      <c r="A15" s="24">
        <v>11</v>
      </c>
      <c r="B15" s="25" t="s">
        <v>44</v>
      </c>
      <c r="C15" s="32">
        <v>2476</v>
      </c>
      <c r="D15" s="31"/>
      <c r="E15" s="31"/>
    </row>
    <row r="16" spans="1:11" s="27" customFormat="1" x14ac:dyDescent="0.3">
      <c r="A16" s="24">
        <v>12</v>
      </c>
      <c r="B16" s="25" t="s">
        <v>33</v>
      </c>
      <c r="C16" s="32">
        <v>2474</v>
      </c>
      <c r="D16" s="31"/>
      <c r="E16" s="31"/>
    </row>
    <row r="17" spans="1:5" s="27" customFormat="1" x14ac:dyDescent="0.3">
      <c r="A17" s="24">
        <v>13</v>
      </c>
      <c r="B17" s="25" t="s">
        <v>54</v>
      </c>
      <c r="C17" s="32">
        <v>2469</v>
      </c>
      <c r="D17" s="31"/>
      <c r="E17" s="31"/>
    </row>
    <row r="18" spans="1:5" s="27" customFormat="1" x14ac:dyDescent="0.3">
      <c r="A18" s="24">
        <v>14</v>
      </c>
      <c r="B18" s="25" t="s">
        <v>46</v>
      </c>
      <c r="C18" s="32">
        <v>2435</v>
      </c>
      <c r="D18" s="31"/>
      <c r="E18" s="31"/>
    </row>
    <row r="19" spans="1:5" s="27" customFormat="1" x14ac:dyDescent="0.3">
      <c r="A19" s="24">
        <v>15</v>
      </c>
      <c r="B19" s="25" t="s">
        <v>41</v>
      </c>
      <c r="C19" s="32">
        <v>2434</v>
      </c>
      <c r="D19" s="31"/>
      <c r="E19" s="31"/>
    </row>
    <row r="20" spans="1:5" s="27" customFormat="1" x14ac:dyDescent="0.3">
      <c r="A20" s="24">
        <v>16</v>
      </c>
      <c r="B20" s="25" t="s">
        <v>32</v>
      </c>
      <c r="C20" s="32">
        <v>2428</v>
      </c>
      <c r="D20" s="31"/>
      <c r="E20" s="31"/>
    </row>
    <row r="21" spans="1:5" s="27" customFormat="1" x14ac:dyDescent="0.3">
      <c r="A21" s="24">
        <v>17</v>
      </c>
      <c r="B21" s="25" t="s">
        <v>47</v>
      </c>
      <c r="C21" s="32">
        <v>2410</v>
      </c>
      <c r="D21" s="31"/>
      <c r="E21" s="31"/>
    </row>
    <row r="22" spans="1:5" s="27" customFormat="1" x14ac:dyDescent="0.3">
      <c r="A22" s="24">
        <v>18</v>
      </c>
      <c r="B22" s="25" t="s">
        <v>52</v>
      </c>
      <c r="C22" s="32">
        <v>2405</v>
      </c>
      <c r="D22" s="31"/>
      <c r="E22" s="31"/>
    </row>
    <row r="23" spans="1:5" s="27" customFormat="1" x14ac:dyDescent="0.3">
      <c r="A23" s="24">
        <v>19</v>
      </c>
      <c r="B23" s="25" t="s">
        <v>38</v>
      </c>
      <c r="C23" s="32">
        <v>2404</v>
      </c>
      <c r="D23" s="31"/>
      <c r="E23" s="31"/>
    </row>
    <row r="24" spans="1:5" s="27" customFormat="1" x14ac:dyDescent="0.3">
      <c r="A24" s="24">
        <v>20</v>
      </c>
      <c r="B24" s="25" t="s">
        <v>34</v>
      </c>
      <c r="C24" s="32">
        <v>2399</v>
      </c>
      <c r="D24" s="31"/>
      <c r="E24" s="31"/>
    </row>
    <row r="25" spans="1:5" s="27" customFormat="1" x14ac:dyDescent="0.3">
      <c r="A25" s="24">
        <v>21</v>
      </c>
      <c r="B25" s="25" t="s">
        <v>30</v>
      </c>
      <c r="C25" s="32">
        <v>2392</v>
      </c>
      <c r="D25" s="31"/>
      <c r="E25" s="31"/>
    </row>
    <row r="26" spans="1:5" x14ac:dyDescent="0.3">
      <c r="A26" s="11">
        <v>22</v>
      </c>
      <c r="B26" s="22" t="s">
        <v>43</v>
      </c>
      <c r="C26" s="23">
        <v>2367</v>
      </c>
      <c r="D26" s="8"/>
      <c r="E26" s="8"/>
    </row>
    <row r="27" spans="1:5" x14ac:dyDescent="0.3">
      <c r="A27" s="11">
        <v>23</v>
      </c>
      <c r="B27" s="22" t="s">
        <v>25</v>
      </c>
      <c r="C27" s="23">
        <v>2329</v>
      </c>
      <c r="D27" s="8"/>
      <c r="E27" s="8"/>
    </row>
    <row r="28" spans="1:5" x14ac:dyDescent="0.3">
      <c r="A28" s="11">
        <v>24</v>
      </c>
      <c r="B28" s="22" t="s">
        <v>40</v>
      </c>
      <c r="C28" s="23">
        <v>2328</v>
      </c>
      <c r="D28" s="8"/>
      <c r="E28" s="8"/>
    </row>
    <row r="29" spans="1:5" x14ac:dyDescent="0.3">
      <c r="A29" s="11">
        <v>25</v>
      </c>
      <c r="B29" s="22" t="s">
        <v>35</v>
      </c>
      <c r="C29" s="23">
        <v>2300</v>
      </c>
      <c r="D29" s="8"/>
      <c r="E29" s="8"/>
    </row>
    <row r="30" spans="1:5" x14ac:dyDescent="0.3">
      <c r="A30" s="11">
        <v>26</v>
      </c>
      <c r="B30" s="22" t="s">
        <v>50</v>
      </c>
      <c r="C30" s="23">
        <v>2228</v>
      </c>
      <c r="D30" s="8"/>
      <c r="E30" s="8"/>
    </row>
    <row r="31" spans="1:5" x14ac:dyDescent="0.3">
      <c r="A31" s="11">
        <v>27</v>
      </c>
      <c r="B31" s="22" t="s">
        <v>29</v>
      </c>
      <c r="C31" s="23">
        <v>1691</v>
      </c>
      <c r="D31" s="8"/>
      <c r="E31" s="8"/>
    </row>
    <row r="32" spans="1:5" x14ac:dyDescent="0.3">
      <c r="A32" s="11">
        <v>28</v>
      </c>
      <c r="B32" s="22" t="s">
        <v>28</v>
      </c>
      <c r="C32" s="23">
        <v>1621</v>
      </c>
      <c r="D32" s="8"/>
      <c r="E32" s="8"/>
    </row>
    <row r="33" spans="1:5" x14ac:dyDescent="0.3">
      <c r="A33" s="11">
        <v>29</v>
      </c>
      <c r="B33" s="22" t="s">
        <v>27</v>
      </c>
      <c r="C33" s="23">
        <v>936</v>
      </c>
      <c r="D33" s="8"/>
      <c r="E33" s="8"/>
    </row>
    <row r="34" spans="1:5" x14ac:dyDescent="0.3">
      <c r="A34" s="11">
        <v>30</v>
      </c>
      <c r="B34" s="22" t="s">
        <v>49</v>
      </c>
      <c r="C34" s="23">
        <v>735</v>
      </c>
      <c r="D34" s="8"/>
      <c r="E34" s="8"/>
    </row>
    <row r="35" spans="1:5" x14ac:dyDescent="0.3">
      <c r="A35" s="11">
        <v>31</v>
      </c>
      <c r="B35" s="6"/>
      <c r="C35" s="1"/>
      <c r="D35" s="8"/>
      <c r="E35" s="8"/>
    </row>
    <row r="36" spans="1:5" x14ac:dyDescent="0.3">
      <c r="A36" s="11">
        <v>32</v>
      </c>
      <c r="B36" s="6"/>
      <c r="C36" s="1"/>
      <c r="D36" s="8"/>
      <c r="E36" s="8"/>
    </row>
    <row r="37" spans="1:5" x14ac:dyDescent="0.3">
      <c r="A37" s="11">
        <v>33</v>
      </c>
      <c r="B37" s="6">
        <f ca="1">B9:B37</f>
        <v>0</v>
      </c>
      <c r="C37" s="1" t="e">
        <f>SUM(#REF!)</f>
        <v>#REF!</v>
      </c>
      <c r="D37" s="8"/>
      <c r="E37" s="8"/>
    </row>
    <row r="38" spans="1:5" x14ac:dyDescent="0.3">
      <c r="A38" s="11">
        <v>34</v>
      </c>
      <c r="B38" s="6"/>
      <c r="C38" s="1" t="e">
        <f>SUM(#REF!)</f>
        <v>#REF!</v>
      </c>
      <c r="D38" s="8"/>
      <c r="E38" s="8"/>
    </row>
    <row r="39" spans="1:5" x14ac:dyDescent="0.3">
      <c r="A39" s="11">
        <v>35</v>
      </c>
      <c r="B39" s="6"/>
      <c r="C39" s="1" t="e">
        <f>SUM(#REF!)</f>
        <v>#REF!</v>
      </c>
      <c r="D39" s="8"/>
      <c r="E39" s="8"/>
    </row>
    <row r="40" spans="1:5" x14ac:dyDescent="0.3">
      <c r="A40" s="11">
        <v>36</v>
      </c>
      <c r="B40" s="6"/>
      <c r="C40" s="1" t="e">
        <f>SUM(#REF!)</f>
        <v>#REF!</v>
      </c>
      <c r="D40" s="8"/>
      <c r="E40" s="8"/>
    </row>
    <row r="41" spans="1:5" x14ac:dyDescent="0.3">
      <c r="A41" s="11">
        <v>37</v>
      </c>
      <c r="B41" s="6"/>
      <c r="C41" s="1" t="e">
        <f>SUM(#REF!)</f>
        <v>#REF!</v>
      </c>
      <c r="D41" s="8"/>
      <c r="E41" s="8"/>
    </row>
    <row r="42" spans="1:5" x14ac:dyDescent="0.3">
      <c r="A42" s="11">
        <v>38</v>
      </c>
      <c r="B42" s="6"/>
      <c r="C42" s="1" t="e">
        <f>SUM(#REF!)</f>
        <v>#REF!</v>
      </c>
      <c r="D42" s="8"/>
      <c r="E42" s="8"/>
    </row>
    <row r="43" spans="1:5" x14ac:dyDescent="0.3">
      <c r="A43" s="11">
        <v>39</v>
      </c>
      <c r="B43" s="6"/>
      <c r="C43" s="1" t="e">
        <f>SUM(#REF!)</f>
        <v>#REF!</v>
      </c>
      <c r="D43" s="8"/>
      <c r="E43" s="8"/>
    </row>
    <row r="44" spans="1:5" x14ac:dyDescent="0.3">
      <c r="A44" s="11">
        <v>40</v>
      </c>
      <c r="B44" s="6"/>
      <c r="C44" s="1" t="e">
        <f>SUM(#REF!)</f>
        <v>#REF!</v>
      </c>
      <c r="D44" s="8"/>
      <c r="E44" s="8"/>
    </row>
    <row r="45" spans="1:5" x14ac:dyDescent="0.3">
      <c r="A45" s="11">
        <v>41</v>
      </c>
      <c r="B45" s="6"/>
      <c r="C45" s="1" t="e">
        <f>SUM(#REF!)</f>
        <v>#REF!</v>
      </c>
      <c r="D45" s="8"/>
      <c r="E45" s="8"/>
    </row>
    <row r="46" spans="1:5" x14ac:dyDescent="0.3">
      <c r="A46" s="11">
        <v>42</v>
      </c>
      <c r="B46" s="6"/>
      <c r="C46" s="1" t="e">
        <f>SUM(#REF!)</f>
        <v>#REF!</v>
      </c>
      <c r="D46" s="8"/>
      <c r="E46" s="8"/>
    </row>
    <row r="47" spans="1:5" x14ac:dyDescent="0.3">
      <c r="A47" s="11">
        <v>43</v>
      </c>
      <c r="B47" s="6"/>
      <c r="C47" s="1" t="e">
        <f>SUM(#REF!)</f>
        <v>#REF!</v>
      </c>
      <c r="D47" s="8"/>
      <c r="E47" s="8"/>
    </row>
    <row r="48" spans="1:5" x14ac:dyDescent="0.3">
      <c r="A48" s="11">
        <v>44</v>
      </c>
      <c r="B48" s="6"/>
      <c r="C48" s="1" t="e">
        <f>SUM(#REF!)</f>
        <v>#REF!</v>
      </c>
      <c r="D48" s="8"/>
      <c r="E48" s="8"/>
    </row>
    <row r="49" spans="1:7" x14ac:dyDescent="0.3">
      <c r="A49" s="11">
        <v>45</v>
      </c>
      <c r="B49" s="6"/>
      <c r="C49" s="1" t="e">
        <f>SUM(#REF!)</f>
        <v>#REF!</v>
      </c>
      <c r="D49" s="8"/>
      <c r="E49" s="8"/>
    </row>
    <row r="50" spans="1:7" x14ac:dyDescent="0.3">
      <c r="A50" s="14"/>
      <c r="B50" s="12"/>
      <c r="C50" s="8"/>
      <c r="D50" s="8"/>
      <c r="E50" s="8"/>
    </row>
    <row r="51" spans="1:7" x14ac:dyDescent="0.3">
      <c r="A51" s="14"/>
      <c r="B51" s="21"/>
      <c r="C51" s="8"/>
      <c r="D51" s="8"/>
      <c r="E51" s="8"/>
    </row>
    <row r="52" spans="1:7" x14ac:dyDescent="0.3">
      <c r="A52" s="14"/>
      <c r="B52" s="21"/>
      <c r="C52" s="8"/>
      <c r="D52" s="8"/>
      <c r="E52" s="8"/>
    </row>
    <row r="53" spans="1:7" x14ac:dyDescent="0.3">
      <c r="A53" s="14"/>
      <c r="B53" s="21"/>
      <c r="C53" s="8"/>
      <c r="D53" s="8"/>
      <c r="E53" s="8"/>
    </row>
    <row r="55" spans="1:7" x14ac:dyDescent="0.3">
      <c r="C55" s="7"/>
      <c r="D55" s="7"/>
      <c r="E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14"/>
      <c r="B57" s="7"/>
      <c r="C57" s="7"/>
      <c r="D57" s="7"/>
      <c r="E57" s="7"/>
      <c r="F57" s="7"/>
      <c r="G57" s="7"/>
    </row>
    <row r="58" spans="1:7" x14ac:dyDescent="0.3">
      <c r="A58" s="14"/>
      <c r="B58" s="7"/>
      <c r="C58" s="7"/>
      <c r="D58" s="8"/>
      <c r="E58" s="8"/>
      <c r="F58" s="8"/>
      <c r="G58" s="8"/>
    </row>
    <row r="59" spans="1:7" x14ac:dyDescent="0.3">
      <c r="A59" s="14"/>
      <c r="B59" s="21"/>
      <c r="C59" s="7"/>
      <c r="D59" s="7"/>
      <c r="E59" s="7"/>
      <c r="G59" s="8"/>
    </row>
    <row r="60" spans="1:7" x14ac:dyDescent="0.3">
      <c r="A60" s="14"/>
      <c r="B60" s="21"/>
      <c r="C60" s="8"/>
      <c r="D60" s="7"/>
      <c r="E60" s="7"/>
      <c r="F60" s="7"/>
      <c r="G60" s="8"/>
    </row>
    <row r="61" spans="1:7" x14ac:dyDescent="0.3">
      <c r="A61" s="14"/>
      <c r="B61" s="21"/>
      <c r="C61" s="8"/>
      <c r="D61" s="7"/>
      <c r="E61" s="7"/>
      <c r="F61" s="7"/>
      <c r="G61" s="8"/>
    </row>
    <row r="62" spans="1:7" x14ac:dyDescent="0.3">
      <c r="A62" s="14"/>
      <c r="B62" s="21"/>
      <c r="C62" s="8"/>
      <c r="D62" s="7"/>
      <c r="E62" s="7"/>
      <c r="F62" s="7"/>
      <c r="G62" s="8"/>
    </row>
    <row r="63" spans="1:7" x14ac:dyDescent="0.3">
      <c r="A63" s="14"/>
      <c r="B63" s="21"/>
      <c r="C63" s="8"/>
      <c r="D63" s="7"/>
      <c r="E63" s="7"/>
      <c r="F63" s="7"/>
      <c r="G63" s="8"/>
    </row>
    <row r="64" spans="1:7" x14ac:dyDescent="0.3">
      <c r="A64" s="14"/>
      <c r="B64" s="21"/>
      <c r="C64" s="8"/>
      <c r="D64" s="7"/>
      <c r="E64" s="7"/>
      <c r="F64" s="8"/>
      <c r="G64" s="8"/>
    </row>
    <row r="65" spans="1:7" x14ac:dyDescent="0.3">
      <c r="A65" s="14"/>
      <c r="B65" s="21"/>
      <c r="C65" s="8"/>
      <c r="D65" s="8"/>
      <c r="E65" s="8"/>
      <c r="F65" s="8"/>
      <c r="G65" s="8"/>
    </row>
    <row r="66" spans="1:7" x14ac:dyDescent="0.3">
      <c r="A66" s="14"/>
      <c r="B66" s="21"/>
      <c r="C66" s="8"/>
      <c r="D66" s="8"/>
      <c r="E66" s="8"/>
      <c r="F66" s="8"/>
      <c r="G66" s="8"/>
    </row>
    <row r="67" spans="1:7" x14ac:dyDescent="0.3">
      <c r="A67" s="14"/>
      <c r="B67" s="21"/>
      <c r="C67" s="8"/>
      <c r="D67" s="8"/>
      <c r="E67" s="8"/>
      <c r="F67" s="8"/>
      <c r="G67" s="8"/>
    </row>
    <row r="68" spans="1:7" x14ac:dyDescent="0.3">
      <c r="A68" s="14"/>
      <c r="B68" s="21"/>
      <c r="C68" s="8"/>
      <c r="D68" s="8"/>
      <c r="E68" s="8"/>
      <c r="F68" s="8"/>
      <c r="G68" s="8"/>
    </row>
    <row r="69" spans="1:7" x14ac:dyDescent="0.3">
      <c r="A69" s="14"/>
      <c r="B69" s="21"/>
      <c r="C69" s="8"/>
      <c r="D69" s="8"/>
      <c r="E69" s="8"/>
      <c r="F69" s="8"/>
      <c r="G69" s="8"/>
    </row>
    <row r="70" spans="1:7" x14ac:dyDescent="0.3">
      <c r="A70" s="14"/>
      <c r="B70" s="21"/>
      <c r="C70" s="8"/>
      <c r="D70" s="8"/>
      <c r="E70" s="8"/>
      <c r="F70" s="8"/>
      <c r="G70" s="8"/>
    </row>
    <row r="71" spans="1:7" x14ac:dyDescent="0.3">
      <c r="A71" s="14"/>
      <c r="B71" s="21"/>
      <c r="C71" s="8"/>
      <c r="D71" s="8"/>
      <c r="E71" s="8"/>
      <c r="F71" s="8"/>
    </row>
    <row r="72" spans="1:7" x14ac:dyDescent="0.3">
      <c r="A72" s="14"/>
      <c r="B72" s="21"/>
      <c r="C72" s="8"/>
      <c r="D72" s="8"/>
      <c r="E72" s="8"/>
      <c r="F72" s="8"/>
    </row>
    <row r="73" spans="1:7" x14ac:dyDescent="0.3">
      <c r="A73" s="14"/>
      <c r="B73" s="21"/>
      <c r="C73" s="8"/>
      <c r="D73" s="8"/>
      <c r="E73" s="8"/>
      <c r="F73" s="8"/>
    </row>
    <row r="74" spans="1:7" x14ac:dyDescent="0.3">
      <c r="A74" s="14"/>
      <c r="B74" s="21"/>
      <c r="C74" s="8"/>
      <c r="D74" s="8"/>
      <c r="E74" s="8"/>
      <c r="F74" s="8"/>
    </row>
    <row r="75" spans="1:7" x14ac:dyDescent="0.3">
      <c r="A75" s="14"/>
      <c r="B75" s="21"/>
      <c r="C75" s="8"/>
      <c r="D75" s="8"/>
      <c r="E75" s="8"/>
      <c r="F75" s="8"/>
    </row>
    <row r="76" spans="1:7" x14ac:dyDescent="0.3">
      <c r="A76" s="14"/>
      <c r="B76" s="21"/>
      <c r="C76" s="8"/>
      <c r="D76" s="8"/>
      <c r="E76" s="8"/>
      <c r="F76" s="8"/>
    </row>
    <row r="77" spans="1:7" x14ac:dyDescent="0.3">
      <c r="A77" s="14"/>
      <c r="B77" s="21"/>
      <c r="C77" s="8"/>
      <c r="D77" s="8"/>
      <c r="E77" s="8"/>
    </row>
    <row r="78" spans="1:7" x14ac:dyDescent="0.3">
      <c r="A78" s="14"/>
      <c r="B78" s="21"/>
      <c r="C78" s="8"/>
      <c r="D78" s="7"/>
      <c r="E78" s="7"/>
    </row>
    <row r="79" spans="1:7" x14ac:dyDescent="0.3">
      <c r="A79" s="14"/>
      <c r="B79" s="21"/>
      <c r="C79" s="8"/>
      <c r="D79" s="7"/>
      <c r="E79" s="7"/>
    </row>
    <row r="80" spans="1:7" x14ac:dyDescent="0.3">
      <c r="A80" s="14"/>
      <c r="B80" s="21"/>
      <c r="C80" s="8"/>
      <c r="D80" s="7"/>
      <c r="E80" s="7"/>
    </row>
    <row r="81" spans="1:5" x14ac:dyDescent="0.3">
      <c r="A81" s="14"/>
      <c r="B81" s="21"/>
      <c r="C81" s="8"/>
      <c r="D81" s="7"/>
      <c r="E81" s="7"/>
    </row>
    <row r="82" spans="1:5" x14ac:dyDescent="0.3">
      <c r="A82" s="14"/>
      <c r="B82" s="21"/>
      <c r="C82" s="8"/>
      <c r="D82" s="7"/>
      <c r="E82" s="7"/>
    </row>
    <row r="83" spans="1:5" x14ac:dyDescent="0.3">
      <c r="A83" s="14"/>
      <c r="B83" s="21"/>
      <c r="C83" s="8"/>
      <c r="D83" s="7"/>
      <c r="E83" s="7"/>
    </row>
    <row r="84" spans="1:5" x14ac:dyDescent="0.3">
      <c r="A84" s="14"/>
      <c r="B84" s="21"/>
      <c r="C84" s="8"/>
      <c r="D84" s="7"/>
      <c r="E84" s="7"/>
    </row>
    <row r="85" spans="1:5" x14ac:dyDescent="0.3">
      <c r="A85" s="14"/>
      <c r="B85" s="21"/>
      <c r="C85" s="8"/>
      <c r="D85" s="7"/>
      <c r="E85" s="7"/>
    </row>
    <row r="86" spans="1:5" x14ac:dyDescent="0.3">
      <c r="A86" s="14"/>
      <c r="B86" s="21"/>
      <c r="C86" s="8"/>
      <c r="D86" s="7"/>
      <c r="E86" s="7"/>
    </row>
    <row r="87" spans="1:5" x14ac:dyDescent="0.3">
      <c r="A87" s="14"/>
      <c r="B87" s="21"/>
      <c r="C87" s="8"/>
      <c r="D87" s="7"/>
      <c r="E87" s="7"/>
    </row>
    <row r="88" spans="1:5" x14ac:dyDescent="0.3">
      <c r="A88" s="14"/>
      <c r="B88" s="21"/>
      <c r="C88" s="8"/>
      <c r="D88" s="7"/>
      <c r="E88" s="7"/>
    </row>
    <row r="89" spans="1:5" x14ac:dyDescent="0.3">
      <c r="A89" s="14"/>
      <c r="B89" s="21"/>
      <c r="C89" s="8"/>
      <c r="D89" s="7"/>
      <c r="E89" s="7"/>
    </row>
    <row r="90" spans="1:5" x14ac:dyDescent="0.3">
      <c r="A90" s="14"/>
      <c r="B90" s="21"/>
      <c r="C90" s="8"/>
      <c r="D90" s="7"/>
      <c r="E90" s="7"/>
    </row>
    <row r="91" spans="1:5" x14ac:dyDescent="0.3">
      <c r="A91" s="14"/>
      <c r="B91" s="21"/>
      <c r="C91" s="8"/>
      <c r="D91" s="7"/>
      <c r="E91" s="7"/>
    </row>
    <row r="92" spans="1:5" x14ac:dyDescent="0.3">
      <c r="A92" s="14"/>
      <c r="B92" s="21"/>
      <c r="C92" s="8"/>
      <c r="D92" s="7"/>
      <c r="E92" s="7"/>
    </row>
    <row r="93" spans="1:5" x14ac:dyDescent="0.3">
      <c r="A93" s="14"/>
      <c r="B93" s="21"/>
      <c r="C93" s="8"/>
      <c r="D93" s="7"/>
      <c r="E93" s="7"/>
    </row>
    <row r="94" spans="1:5" x14ac:dyDescent="0.3">
      <c r="A94" s="14"/>
      <c r="B94" s="21"/>
      <c r="C94" s="8"/>
      <c r="D94" s="7"/>
      <c r="E94" s="7"/>
    </row>
    <row r="95" spans="1:5" x14ac:dyDescent="0.3">
      <c r="A95" s="14"/>
      <c r="B95" s="21"/>
      <c r="C95" s="8"/>
      <c r="D95" s="7"/>
      <c r="E95" s="7"/>
    </row>
    <row r="96" spans="1:5" x14ac:dyDescent="0.3">
      <c r="A96" s="14"/>
      <c r="B96" s="21"/>
      <c r="C96" s="8"/>
      <c r="D96" s="7"/>
      <c r="E96" s="7"/>
    </row>
    <row r="97" spans="1:5" x14ac:dyDescent="0.3">
      <c r="A97" s="14"/>
      <c r="B97" s="21"/>
      <c r="C97" s="8"/>
      <c r="D97" s="7"/>
      <c r="E97" s="7"/>
    </row>
    <row r="98" spans="1:5" x14ac:dyDescent="0.3">
      <c r="A98" s="14"/>
      <c r="B98" s="21"/>
      <c r="C98" s="8"/>
      <c r="D98" s="7"/>
      <c r="E98" s="7"/>
    </row>
    <row r="99" spans="1:5" x14ac:dyDescent="0.3">
      <c r="A99" s="14"/>
      <c r="B99" s="21"/>
      <c r="C99" s="8"/>
      <c r="D99" s="7"/>
      <c r="E99" s="7"/>
    </row>
    <row r="100" spans="1:5" x14ac:dyDescent="0.3">
      <c r="A100" s="14"/>
      <c r="B100" s="21"/>
      <c r="C100" s="8"/>
      <c r="D100" s="7"/>
      <c r="E100" s="7"/>
    </row>
    <row r="101" spans="1:5" x14ac:dyDescent="0.3">
      <c r="A101" s="14"/>
      <c r="B101" s="21"/>
      <c r="C101" s="8"/>
      <c r="D101" s="7"/>
      <c r="E101" s="7"/>
    </row>
    <row r="102" spans="1:5" x14ac:dyDescent="0.3">
      <c r="A102" s="14"/>
      <c r="B102" s="21"/>
      <c r="C102" s="8"/>
      <c r="D102" s="7"/>
      <c r="E102" s="7"/>
    </row>
    <row r="103" spans="1:5" x14ac:dyDescent="0.3">
      <c r="A103" s="14"/>
      <c r="B103" s="21"/>
      <c r="C103" s="8"/>
      <c r="D103" s="7"/>
      <c r="E103" s="7"/>
    </row>
    <row r="104" spans="1:5" x14ac:dyDescent="0.3">
      <c r="A104" s="14"/>
      <c r="B104" s="21"/>
      <c r="C104" s="8"/>
      <c r="D104" s="7"/>
      <c r="E104" s="7"/>
    </row>
    <row r="105" spans="1:5" x14ac:dyDescent="0.3">
      <c r="A105" s="14"/>
      <c r="B105" s="7"/>
      <c r="C105" s="7"/>
      <c r="D105" s="7"/>
      <c r="E105" s="7"/>
    </row>
    <row r="106" spans="1:5" x14ac:dyDescent="0.3">
      <c r="A106" s="14"/>
      <c r="B106" s="7"/>
      <c r="C106" s="7"/>
      <c r="D106" s="7"/>
      <c r="E106" s="7"/>
    </row>
    <row r="107" spans="1:5" x14ac:dyDescent="0.3">
      <c r="A107" s="7"/>
      <c r="B107" s="7"/>
      <c r="C107" s="7"/>
      <c r="D107" s="7"/>
      <c r="E107" s="7"/>
    </row>
    <row r="108" spans="1:5" x14ac:dyDescent="0.3">
      <c r="A108" s="14"/>
      <c r="B108" s="7"/>
      <c r="C108" s="7"/>
      <c r="D108" s="7"/>
      <c r="E108" s="7"/>
    </row>
    <row r="109" spans="1:5" x14ac:dyDescent="0.3">
      <c r="A109" s="14"/>
      <c r="B109" s="7"/>
      <c r="C109" s="7"/>
      <c r="D109" s="7"/>
      <c r="E109" s="7"/>
    </row>
    <row r="110" spans="1:5" x14ac:dyDescent="0.3">
      <c r="A110" s="14"/>
      <c r="B110" s="7"/>
      <c r="C110" s="7"/>
      <c r="D110" s="7"/>
      <c r="E110" s="7"/>
    </row>
    <row r="129" spans="1:1" x14ac:dyDescent="0.3">
      <c r="A129"/>
    </row>
  </sheetData>
  <sortState ref="B5:C34">
    <sortCondition descending="1" ref="C5:C34"/>
  </sortState>
  <mergeCells count="1">
    <mergeCell ref="B3:B4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F9A1A1496EF4A9265F2902461D8FE" ma:contentTypeVersion="16" ma:contentTypeDescription="Create a new document." ma:contentTypeScope="" ma:versionID="fc6ff9ab66a98558331d427557f4f468">
  <xsd:schema xmlns:xsd="http://www.w3.org/2001/XMLSchema" xmlns:xs="http://www.w3.org/2001/XMLSchema" xmlns:p="http://schemas.microsoft.com/office/2006/metadata/properties" xmlns:ns3="e19533ae-2c9c-4fd5-a285-b8ab9c9eeefc" xmlns:ns4="a93703ab-0c18-421f-b4b6-64ede7cee08a" targetNamespace="http://schemas.microsoft.com/office/2006/metadata/properties" ma:root="true" ma:fieldsID="94ef4c5e22ac30adaed7339cd659b932" ns3:_="" ns4:_="">
    <xsd:import namespace="e19533ae-2c9c-4fd5-a285-b8ab9c9eeefc"/>
    <xsd:import namespace="a93703ab-0c18-421f-b4b6-64ede7cee0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533ae-2c9c-4fd5-a285-b8ab9c9eee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703ab-0c18-421f-b4b6-64ede7cee08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19533ae-2c9c-4fd5-a285-b8ab9c9eeefc" xsi:nil="true"/>
  </documentManagement>
</p:properties>
</file>

<file path=customXml/itemProps1.xml><?xml version="1.0" encoding="utf-8"?>
<ds:datastoreItem xmlns:ds="http://schemas.openxmlformats.org/officeDocument/2006/customXml" ds:itemID="{0C792B78-50FF-41F5-B01C-B01DB9C89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9533ae-2c9c-4fd5-a285-b8ab9c9eeefc"/>
    <ds:schemaRef ds:uri="a93703ab-0c18-421f-b4b6-64ede7cee0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03E7F-FAEE-40DB-A625-9995190F3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94823A-8BB1-4901-B887-B4ADD89CCE3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a93703ab-0c18-421f-b4b6-64ede7cee08a"/>
    <ds:schemaRef ds:uri="e19533ae-2c9c-4fd5-a285-b8ab9c9eee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1e speeldag</vt:lpstr>
      <vt:lpstr>2e 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Broekhuizen</dc:creator>
  <cp:lastModifiedBy>Bakker, Minou</cp:lastModifiedBy>
  <cp:lastPrinted>2024-05-15T13:43:16Z</cp:lastPrinted>
  <dcterms:created xsi:type="dcterms:W3CDTF">2015-06-05T18:19:34Z</dcterms:created>
  <dcterms:modified xsi:type="dcterms:W3CDTF">2024-05-24T09:05:58Z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0x0101008E0F9A1A1496EF4A9265F2902461D8FE</vt:lpwstr>
  </property>
</Properties>
</file>